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Legenda" sheetId="5" r:id="rId1"/>
    <sheet name="1. Totale prestiti obblig. " sheetId="3" r:id="rId2"/>
    <sheet name="2. prestiti obblig. p. istituto" sheetId="4" r:id="rId3"/>
    <sheet name="3. Prestit obblig. ISVEIMER" sheetId="1" r:id="rId4"/>
    <sheet name="4. Prestit obblig. IRFIS " sheetId="2" r:id="rId5"/>
    <sheet name="5. Prestit obblig. CIS " sheetId="7" r:id="rId6"/>
    <sheet name="6. Prestit obblig.Napoli" sheetId="6" r:id="rId7"/>
    <sheet name="7. Prestit obblig. Sicilia" sheetId="8" r:id="rId8"/>
  </sheets>
  <calcPr calcId="145621"/>
</workbook>
</file>

<file path=xl/calcChain.xml><?xml version="1.0" encoding="utf-8"?>
<calcChain xmlns="http://schemas.openxmlformats.org/spreadsheetml/2006/main">
  <c r="K13" i="8" l="1"/>
  <c r="J13" i="8"/>
  <c r="I13" i="8"/>
  <c r="E13" i="8"/>
  <c r="D13" i="8"/>
  <c r="B14" i="6"/>
  <c r="C14" i="6"/>
  <c r="G14" i="6"/>
  <c r="H14" i="6"/>
  <c r="I14" i="6"/>
  <c r="I24" i="7"/>
  <c r="H24" i="7"/>
  <c r="G24" i="7"/>
  <c r="C24" i="7"/>
  <c r="B24" i="7"/>
  <c r="D27" i="1"/>
  <c r="H27" i="1"/>
  <c r="I27" i="1"/>
  <c r="J27" i="1"/>
  <c r="C27" i="1"/>
  <c r="I16" i="2"/>
  <c r="H16" i="2"/>
  <c r="G16" i="2"/>
  <c r="C16" i="2"/>
  <c r="B16" i="2"/>
</calcChain>
</file>

<file path=xl/sharedStrings.xml><?xml version="1.0" encoding="utf-8"?>
<sst xmlns="http://schemas.openxmlformats.org/spreadsheetml/2006/main" count="152" uniqueCount="74">
  <si>
    <t>—</t>
  </si>
  <si>
    <t xml:space="preserve">3.00 </t>
  </si>
  <si>
    <t>3.00</t>
  </si>
  <si>
    <t>4,50-5,50</t>
  </si>
  <si>
    <t xml:space="preserve">Banco di Sicilia </t>
  </si>
  <si>
    <t>9,35-8,70-8,20</t>
  </si>
  <si>
    <t>8,70-6,20</t>
  </si>
  <si>
    <t>3-4-5</t>
  </si>
  <si>
    <t>6,50-4,50</t>
  </si>
  <si>
    <t>6,50-5,50-4,50</t>
  </si>
  <si>
    <t xml:space="preserve">Banco di Napoli </t>
  </si>
  <si>
    <t>9,80-8,80-8,30-6,30-5,55</t>
  </si>
  <si>
    <t>9,45-8,80-7,80-7,30-6,30</t>
  </si>
  <si>
    <t>9,80-8,80-7,80-6,30</t>
  </si>
  <si>
    <t>5,10-3,10</t>
  </si>
  <si>
    <t>5,10-4,10-3,10</t>
  </si>
  <si>
    <t>6,60-4,60</t>
  </si>
  <si>
    <t>6,60-5,60-4,60</t>
  </si>
  <si>
    <t>4,30-3,30-2,30</t>
  </si>
  <si>
    <t>4,30-2,30</t>
  </si>
  <si>
    <t>4,30-3,30</t>
  </si>
  <si>
    <t>CIS</t>
  </si>
  <si>
    <t>-</t>
  </si>
  <si>
    <t>9,45-8,80-7,30</t>
  </si>
  <si>
    <t>5,10-3,10-1,60</t>
  </si>
  <si>
    <t>6,60-5,60—1,60</t>
  </si>
  <si>
    <t>Irfis</t>
  </si>
  <si>
    <t>6,10-5,10-4,10-3,10</t>
  </si>
  <si>
    <t>6,60-5,60</t>
  </si>
  <si>
    <t>5,60-4,60-3,60</t>
  </si>
  <si>
    <t>2,40-2,90-3,90</t>
  </si>
  <si>
    <t xml:space="preserve">ISVEIMER </t>
  </si>
  <si>
    <t>Da effettuare</t>
  </si>
  <si>
    <t>Effettuate</t>
  </si>
  <si>
    <t>Importo</t>
  </si>
  <si>
    <t>Tasso</t>
  </si>
  <si>
    <t>Erogazioni</t>
  </si>
  <si>
    <t>Contributi concessi</t>
  </si>
  <si>
    <t>Interesse annuo %</t>
  </si>
  <si>
    <t>Durata in anni</t>
  </si>
  <si>
    <t>Numero dei finanziamenti</t>
  </si>
  <si>
    <t>1963.</t>
  </si>
  <si>
    <t xml:space="preserve">1974 - 1^tranche </t>
  </si>
  <si>
    <t>1974 - 2^ tranche</t>
  </si>
  <si>
    <t>1974 - 3^ tranche</t>
  </si>
  <si>
    <t xml:space="preserve">       3^  tranche</t>
  </si>
  <si>
    <t xml:space="preserve">       4^  tranche</t>
  </si>
  <si>
    <t xml:space="preserve">1964 - 1^ tranche </t>
  </si>
  <si>
    <t xml:space="preserve">       2^ tranche</t>
  </si>
  <si>
    <t>Anno</t>
  </si>
  <si>
    <t>N. Finanziamenti</t>
  </si>
  <si>
    <t>Contirbuto concesso</t>
  </si>
  <si>
    <t>Erogazioni da effettuare</t>
  </si>
  <si>
    <t>1. Totale prestiti obblig. :</t>
  </si>
  <si>
    <t>Contributo erogato</t>
  </si>
  <si>
    <t>2. prestiti obblig. p. istituto:</t>
  </si>
  <si>
    <t xml:space="preserve">Totale  </t>
  </si>
  <si>
    <t>Anni</t>
  </si>
  <si>
    <t>Prestiti obbligazionari emessi dall'ISVEIMER  al 31 Dicembre 1977.  Milioni di lire  correnti</t>
  </si>
  <si>
    <t>3. Prestit obblig. ISVEIMER:</t>
  </si>
  <si>
    <t>4. Prestit obblig. IRFIS:</t>
  </si>
  <si>
    <t>5. Prestit obblig. CIS:</t>
  </si>
  <si>
    <t xml:space="preserve">Totale </t>
  </si>
  <si>
    <t>Prestiti obbligazionari emessi dall'IRFIS  e contributi concessi al 31 Dicembre 1977.  Milioni di lire  correnti</t>
  </si>
  <si>
    <t>Prestiti obbligazionari emessi dall'ISVEIMER  e contributi concessi al 31 Dicembre 1977.  Milioni di lire  correnti</t>
  </si>
  <si>
    <t>Prestiti obbligazionari emessi dagli istituti speciali e dagli altri istituti abilitati e contributi concessi  agevolati dalla CasMez  al 31 Dicembre 1977. Suddividione per istituto.  Milioni di lire  correnti</t>
  </si>
  <si>
    <t>Totale prestiti obbligazionari emessi dagli istituti speciali e dagli altri istituti abilitati e e contributi concessi agevolati dalla CasMez  al 31 Dicembre 1977. Milioni di lire correnti</t>
  </si>
  <si>
    <t>Prestiti obbligazionari emessi dal CIS  e contributi concessi al 31 Dicembre 1977.  Milioni di lire  correnti</t>
  </si>
  <si>
    <t>Valore nominale</t>
  </si>
  <si>
    <t>7. Prestit obblig. Sicilia</t>
  </si>
  <si>
    <t>6. Prestit obblig. Napoli</t>
  </si>
  <si>
    <t>Prestiti obbligazionari emessi dal BANCO DI NAPOLI  e contributi concessi al 31 Dicembre 1977.  Milioni di lire  correnti</t>
  </si>
  <si>
    <t>Prestiti obbligazionari emessi dal BANCO DI SICILIA  e contributi concessi al 31 Dicembre 1977.  Milioni di lire  correnti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</si>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</sst>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\ #,##0"/>
    <numFmt numFmtId="165" formatCode="0.00;\-\ 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7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9">
    <cellStyle name="Normale" xfId="0" builtinId="0"/>
    <cellStyle name="Normale 2" xfId="1"/>
    <cellStyle name="Normale 2 2" xfId="2"/>
    <cellStyle name="Normale 2 2 2" xfId="3"/>
    <cellStyle name="Normale 3" xfId="4"/>
    <cellStyle name="Normale 3 2" xfId="5"/>
    <cellStyle name="Normale 4" xfId="6"/>
    <cellStyle name="Normale 5" xfId="7"/>
    <cellStyle name="Normale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C4" sqref="C4:N16"/>
    </sheetView>
  </sheetViews>
  <sheetFormatPr defaultRowHeight="15" x14ac:dyDescent="0.25"/>
  <cols>
    <col min="2" max="2" width="25.7109375" bestFit="1" customWidth="1"/>
  </cols>
  <sheetData>
    <row r="2" spans="2:3" x14ac:dyDescent="0.25">
      <c r="B2" s="1" t="s">
        <v>73</v>
      </c>
    </row>
    <row r="4" spans="2:3" s="1" customFormat="1" x14ac:dyDescent="0.25">
      <c r="B4" s="1" t="s">
        <v>53</v>
      </c>
      <c r="C4" s="1" t="s">
        <v>66</v>
      </c>
    </row>
    <row r="5" spans="2:3" s="1" customFormat="1" x14ac:dyDescent="0.25"/>
    <row r="6" spans="2:3" s="1" customFormat="1" x14ac:dyDescent="0.25">
      <c r="B6" s="1" t="s">
        <v>55</v>
      </c>
      <c r="C6" s="1" t="s">
        <v>65</v>
      </c>
    </row>
    <row r="7" spans="2:3" s="1" customFormat="1" x14ac:dyDescent="0.25"/>
    <row r="8" spans="2:3" s="1" customFormat="1" x14ac:dyDescent="0.25">
      <c r="B8" s="1" t="s">
        <v>59</v>
      </c>
      <c r="C8" s="1" t="s">
        <v>64</v>
      </c>
    </row>
    <row r="9" spans="2:3" s="1" customFormat="1" x14ac:dyDescent="0.25"/>
    <row r="10" spans="2:3" s="1" customFormat="1" x14ac:dyDescent="0.25">
      <c r="B10" s="1" t="s">
        <v>60</v>
      </c>
      <c r="C10" s="1" t="s">
        <v>63</v>
      </c>
    </row>
    <row r="11" spans="2:3" s="1" customFormat="1" x14ac:dyDescent="0.25"/>
    <row r="12" spans="2:3" s="1" customFormat="1" x14ac:dyDescent="0.25">
      <c r="B12" s="1" t="s">
        <v>61</v>
      </c>
      <c r="C12" s="1" t="s">
        <v>67</v>
      </c>
    </row>
    <row r="13" spans="2:3" s="1" customFormat="1" x14ac:dyDescent="0.25"/>
    <row r="14" spans="2:3" s="1" customFormat="1" x14ac:dyDescent="0.25">
      <c r="B14" s="1" t="s">
        <v>70</v>
      </c>
      <c r="C14" s="1" t="s">
        <v>71</v>
      </c>
    </row>
    <row r="15" spans="2:3" s="1" customFormat="1" x14ac:dyDescent="0.25"/>
    <row r="16" spans="2:3" s="1" customFormat="1" x14ac:dyDescent="0.25">
      <c r="B16" s="1" t="s">
        <v>69</v>
      </c>
      <c r="C16" s="1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D4" sqref="D4:H4"/>
    </sheetView>
  </sheetViews>
  <sheetFormatPr defaultRowHeight="15" x14ac:dyDescent="0.25"/>
  <cols>
    <col min="3" max="3" width="5.5703125" bestFit="1" customWidth="1"/>
    <col min="4" max="4" width="16.28515625" bestFit="1" customWidth="1"/>
    <col min="5" max="5" width="15" bestFit="1" customWidth="1"/>
    <col min="6" max="6" width="18.28515625" bestFit="1" customWidth="1"/>
    <col min="7" max="7" width="18.85546875" bestFit="1" customWidth="1"/>
    <col min="8" max="8" width="21.140625" bestFit="1" customWidth="1"/>
    <col min="9" max="9" width="9.28515625" bestFit="1" customWidth="1"/>
    <col min="10" max="10" width="8.28515625" bestFit="1" customWidth="1"/>
    <col min="11" max="11" width="10.28515625" bestFit="1" customWidth="1"/>
  </cols>
  <sheetData>
    <row r="2" spans="2:9" s="1" customFormat="1" x14ac:dyDescent="0.25">
      <c r="B2" s="6" t="s">
        <v>66</v>
      </c>
    </row>
    <row r="3" spans="2:9" s="1" customFormat="1" x14ac:dyDescent="0.25"/>
    <row r="4" spans="2:9" s="8" customFormat="1" ht="21.75" customHeight="1" x14ac:dyDescent="0.25">
      <c r="C4" s="8" t="s">
        <v>49</v>
      </c>
      <c r="D4" s="8" t="s">
        <v>68</v>
      </c>
      <c r="E4" s="8" t="s">
        <v>50</v>
      </c>
      <c r="F4" s="8" t="s">
        <v>51</v>
      </c>
      <c r="G4" s="8" t="s">
        <v>54</v>
      </c>
      <c r="H4" s="8" t="s">
        <v>52</v>
      </c>
    </row>
    <row r="5" spans="2:9" s="1" customFormat="1" x14ac:dyDescent="0.25">
      <c r="C5" s="7">
        <v>1958</v>
      </c>
      <c r="D5" s="5">
        <v>22000</v>
      </c>
      <c r="E5" s="5">
        <v>207</v>
      </c>
      <c r="F5" s="5">
        <v>7386</v>
      </c>
      <c r="G5" s="5">
        <v>7224</v>
      </c>
      <c r="H5" s="5">
        <v>162</v>
      </c>
    </row>
    <row r="6" spans="2:9" s="1" customFormat="1" x14ac:dyDescent="0.25">
      <c r="C6" s="7">
        <v>1959</v>
      </c>
    </row>
    <row r="7" spans="2:9" s="1" customFormat="1" x14ac:dyDescent="0.25">
      <c r="C7" s="7">
        <v>1960</v>
      </c>
      <c r="D7" s="1">
        <v>15000</v>
      </c>
      <c r="E7" s="1">
        <v>191</v>
      </c>
      <c r="F7" s="1">
        <v>5603</v>
      </c>
      <c r="G7" s="1">
        <v>5603</v>
      </c>
    </row>
    <row r="8" spans="2:9" s="1" customFormat="1" x14ac:dyDescent="0.25">
      <c r="C8" s="7">
        <v>1961</v>
      </c>
      <c r="D8" s="5">
        <v>20000</v>
      </c>
      <c r="E8" s="5">
        <v>49</v>
      </c>
      <c r="F8" s="5">
        <v>8727</v>
      </c>
      <c r="G8" s="5">
        <v>8727</v>
      </c>
      <c r="H8" s="5"/>
    </row>
    <row r="9" spans="2:9" s="1" customFormat="1" x14ac:dyDescent="0.25">
      <c r="C9" s="7">
        <v>1962</v>
      </c>
      <c r="D9" s="5">
        <v>42000</v>
      </c>
      <c r="E9" s="5">
        <v>469</v>
      </c>
      <c r="F9" s="5">
        <v>20393</v>
      </c>
      <c r="G9" s="5">
        <v>20393</v>
      </c>
      <c r="H9" s="5"/>
    </row>
    <row r="10" spans="2:9" s="1" customFormat="1" x14ac:dyDescent="0.25">
      <c r="C10" s="7">
        <v>1963</v>
      </c>
      <c r="D10" s="5">
        <v>98000</v>
      </c>
      <c r="E10" s="5">
        <v>493</v>
      </c>
      <c r="F10" s="5">
        <v>46648</v>
      </c>
      <c r="G10" s="5">
        <v>45599</v>
      </c>
      <c r="H10" s="5">
        <v>1049</v>
      </c>
    </row>
    <row r="11" spans="2:9" s="1" customFormat="1" x14ac:dyDescent="0.25">
      <c r="C11" s="7">
        <v>1964</v>
      </c>
      <c r="D11" s="5">
        <v>120000</v>
      </c>
      <c r="E11" s="5">
        <v>851</v>
      </c>
      <c r="F11" s="5">
        <v>60347</v>
      </c>
      <c r="G11" s="5">
        <v>56832</v>
      </c>
      <c r="H11" s="5">
        <v>3515</v>
      </c>
    </row>
    <row r="12" spans="2:9" s="1" customFormat="1" x14ac:dyDescent="0.25">
      <c r="C12" s="7">
        <v>1965</v>
      </c>
      <c r="D12" s="5">
        <v>68000</v>
      </c>
      <c r="E12" s="5">
        <v>267</v>
      </c>
      <c r="F12" s="5">
        <v>32355</v>
      </c>
      <c r="G12" s="5">
        <v>29960</v>
      </c>
      <c r="H12" s="5">
        <v>2395</v>
      </c>
      <c r="I12" s="5"/>
    </row>
    <row r="13" spans="2:9" s="1" customFormat="1" x14ac:dyDescent="0.25">
      <c r="C13" s="7">
        <v>1966</v>
      </c>
      <c r="D13" s="5">
        <v>85000</v>
      </c>
      <c r="E13" s="5">
        <v>463</v>
      </c>
      <c r="F13" s="5">
        <v>43167</v>
      </c>
      <c r="G13" s="5">
        <v>36478</v>
      </c>
      <c r="H13" s="5">
        <v>6689</v>
      </c>
    </row>
    <row r="14" spans="2:9" s="1" customFormat="1" x14ac:dyDescent="0.25">
      <c r="C14" s="7">
        <v>1967</v>
      </c>
      <c r="D14" s="5">
        <v>60000</v>
      </c>
      <c r="E14" s="5">
        <v>30</v>
      </c>
      <c r="F14" s="5">
        <v>24043</v>
      </c>
      <c r="G14" s="5">
        <v>19330</v>
      </c>
      <c r="H14" s="5">
        <v>4713</v>
      </c>
    </row>
    <row r="15" spans="2:9" s="1" customFormat="1" x14ac:dyDescent="0.25">
      <c r="C15" s="7">
        <v>1968</v>
      </c>
      <c r="D15" s="5">
        <v>60000</v>
      </c>
      <c r="E15" s="5">
        <v>15</v>
      </c>
      <c r="F15" s="5">
        <v>21680</v>
      </c>
      <c r="G15" s="5">
        <v>18138</v>
      </c>
      <c r="H15" s="5">
        <v>3542</v>
      </c>
    </row>
    <row r="16" spans="2:9" s="1" customFormat="1" x14ac:dyDescent="0.25">
      <c r="C16" s="7">
        <v>1969</v>
      </c>
      <c r="D16" s="5">
        <v>140000</v>
      </c>
      <c r="E16" s="5">
        <v>122</v>
      </c>
      <c r="F16" s="5">
        <v>54482</v>
      </c>
      <c r="G16" s="5">
        <v>40345</v>
      </c>
      <c r="H16" s="5">
        <v>14137</v>
      </c>
    </row>
    <row r="17" spans="3:8" s="1" customFormat="1" x14ac:dyDescent="0.25">
      <c r="C17" s="7">
        <v>1970</v>
      </c>
      <c r="D17" s="5">
        <v>70200</v>
      </c>
      <c r="E17" s="5">
        <v>73</v>
      </c>
      <c r="F17" s="5">
        <v>39461</v>
      </c>
      <c r="G17" s="5">
        <v>25333</v>
      </c>
      <c r="H17" s="5">
        <v>14128</v>
      </c>
    </row>
    <row r="18" spans="3:8" s="1" customFormat="1" x14ac:dyDescent="0.25">
      <c r="C18" s="7">
        <v>1971</v>
      </c>
      <c r="D18" s="5">
        <v>452524</v>
      </c>
      <c r="E18" s="5">
        <v>400</v>
      </c>
      <c r="F18" s="5">
        <v>292899</v>
      </c>
      <c r="G18" s="5">
        <v>168895</v>
      </c>
      <c r="H18" s="5">
        <v>124004</v>
      </c>
    </row>
    <row r="19" spans="3:8" s="1" customFormat="1" x14ac:dyDescent="0.25">
      <c r="C19" s="7">
        <v>1972</v>
      </c>
      <c r="D19" s="5">
        <v>286000</v>
      </c>
      <c r="E19" s="5">
        <v>234</v>
      </c>
      <c r="F19" s="5">
        <v>179542</v>
      </c>
      <c r="G19" s="5">
        <v>86682</v>
      </c>
      <c r="H19" s="5">
        <v>92860</v>
      </c>
    </row>
    <row r="20" spans="3:8" s="1" customFormat="1" x14ac:dyDescent="0.25">
      <c r="C20" s="7">
        <v>1973</v>
      </c>
      <c r="D20" s="5">
        <v>418000</v>
      </c>
      <c r="E20" s="5">
        <v>211</v>
      </c>
      <c r="F20" s="5">
        <v>155453</v>
      </c>
      <c r="G20" s="5">
        <v>56388</v>
      </c>
      <c r="H20" s="5">
        <v>99065</v>
      </c>
    </row>
    <row r="21" spans="3:8" s="1" customFormat="1" x14ac:dyDescent="0.25">
      <c r="C21" s="7">
        <v>1974</v>
      </c>
      <c r="D21" s="5">
        <v>169700</v>
      </c>
      <c r="E21" s="5">
        <v>186</v>
      </c>
      <c r="F21" s="5">
        <v>96742</v>
      </c>
      <c r="G21" s="5">
        <v>34600</v>
      </c>
      <c r="H21" s="5">
        <v>62142</v>
      </c>
    </row>
    <row r="22" spans="3:8" s="1" customFormat="1" x14ac:dyDescent="0.25">
      <c r="C22" s="7">
        <v>1975</v>
      </c>
      <c r="D22" s="5">
        <v>91547</v>
      </c>
      <c r="E22" s="5">
        <v>199</v>
      </c>
      <c r="F22" s="5">
        <v>68600</v>
      </c>
      <c r="G22" s="5">
        <v>17575</v>
      </c>
      <c r="H22" s="5">
        <v>51025</v>
      </c>
    </row>
    <row r="23" spans="3:8" s="1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D11" sqref="D11"/>
    </sheetView>
  </sheetViews>
  <sheetFormatPr defaultRowHeight="15" x14ac:dyDescent="0.25"/>
  <cols>
    <col min="3" max="3" width="20.7109375" bestFit="1" customWidth="1"/>
    <col min="4" max="4" width="16.28515625" bestFit="1" customWidth="1"/>
    <col min="5" max="5" width="15" bestFit="1" customWidth="1"/>
    <col min="6" max="6" width="19.85546875" bestFit="1" customWidth="1"/>
    <col min="7" max="7" width="22.42578125" bestFit="1" customWidth="1"/>
    <col min="8" max="8" width="20.5703125" bestFit="1" customWidth="1"/>
    <col min="9" max="9" width="9.28515625" bestFit="1" customWidth="1"/>
    <col min="10" max="10" width="8.28515625" bestFit="1" customWidth="1"/>
    <col min="11" max="11" width="10.28515625" bestFit="1" customWidth="1"/>
  </cols>
  <sheetData>
    <row r="2" spans="2:8" x14ac:dyDescent="0.25">
      <c r="B2" s="6" t="s">
        <v>65</v>
      </c>
    </row>
    <row r="3" spans="2:8" x14ac:dyDescent="0.25">
      <c r="B3" s="6"/>
    </row>
    <row r="4" spans="2:8" x14ac:dyDescent="0.25">
      <c r="B4" s="6"/>
    </row>
    <row r="5" spans="2:8" x14ac:dyDescent="0.25">
      <c r="B5" s="6"/>
    </row>
    <row r="6" spans="2:8" x14ac:dyDescent="0.25">
      <c r="D6" s="8" t="s">
        <v>68</v>
      </c>
      <c r="E6" s="8" t="s">
        <v>50</v>
      </c>
      <c r="F6" s="8" t="s">
        <v>51</v>
      </c>
      <c r="G6" s="8" t="s">
        <v>54</v>
      </c>
      <c r="H6" s="8" t="s">
        <v>52</v>
      </c>
    </row>
    <row r="7" spans="2:8" s="1" customFormat="1" x14ac:dyDescent="0.25">
      <c r="C7" s="12" t="s">
        <v>31</v>
      </c>
      <c r="D7" s="13">
        <v>1180000</v>
      </c>
      <c r="E7" s="13">
        <v>3376</v>
      </c>
      <c r="F7" s="13">
        <v>618928</v>
      </c>
      <c r="G7" s="13">
        <v>394223</v>
      </c>
      <c r="H7" s="13">
        <v>224705</v>
      </c>
    </row>
    <row r="8" spans="2:8" s="1" customFormat="1" x14ac:dyDescent="0.25">
      <c r="C8" s="12" t="s">
        <v>26</v>
      </c>
      <c r="D8" s="13">
        <v>353547</v>
      </c>
      <c r="E8" s="13">
        <v>442</v>
      </c>
      <c r="F8" s="13">
        <v>165362</v>
      </c>
      <c r="G8" s="13">
        <v>92447</v>
      </c>
      <c r="H8" s="13">
        <v>72915</v>
      </c>
    </row>
    <row r="9" spans="2:8" s="1" customFormat="1" x14ac:dyDescent="0.25">
      <c r="C9" s="12" t="s">
        <v>21</v>
      </c>
      <c r="D9" s="14">
        <v>559700</v>
      </c>
      <c r="E9" s="14">
        <v>408</v>
      </c>
      <c r="F9" s="14">
        <v>305348</v>
      </c>
      <c r="G9" s="14">
        <v>172532</v>
      </c>
      <c r="H9" s="14">
        <v>132816</v>
      </c>
    </row>
    <row r="10" spans="2:8" s="1" customFormat="1" x14ac:dyDescent="0.25">
      <c r="C10" s="12" t="s">
        <v>10</v>
      </c>
      <c r="D10" s="14">
        <v>145100</v>
      </c>
      <c r="E10" s="14">
        <v>283</v>
      </c>
      <c r="F10" s="14">
        <v>85776</v>
      </c>
      <c r="G10" s="14">
        <v>40833</v>
      </c>
      <c r="H10" s="14">
        <v>44943</v>
      </c>
    </row>
    <row r="11" spans="2:8" s="1" customFormat="1" x14ac:dyDescent="0.25">
      <c r="C11" s="12" t="s">
        <v>4</v>
      </c>
      <c r="D11" s="14">
        <v>61624</v>
      </c>
      <c r="E11" s="14">
        <v>13</v>
      </c>
      <c r="F11" s="14">
        <v>24007</v>
      </c>
      <c r="G11" s="14">
        <v>11293</v>
      </c>
      <c r="H11" s="14">
        <v>12714</v>
      </c>
    </row>
    <row r="12" spans="2:8" s="1" customFormat="1" x14ac:dyDescent="0.25">
      <c r="D1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topLeftCell="A16" workbookViewId="0">
      <selection activeCell="C13" sqref="C13"/>
    </sheetView>
  </sheetViews>
  <sheetFormatPr defaultRowHeight="15" x14ac:dyDescent="0.25"/>
  <cols>
    <col min="2" max="2" width="19.85546875" bestFit="1" customWidth="1"/>
    <col min="3" max="3" width="22.42578125" bestFit="1" customWidth="1"/>
    <col min="4" max="4" width="20.5703125" bestFit="1" customWidth="1"/>
    <col min="5" max="5" width="11.42578125" bestFit="1" customWidth="1"/>
    <col min="6" max="6" width="14.7109375" bestFit="1" customWidth="1"/>
    <col min="7" max="7" width="18.5703125" bestFit="1" customWidth="1"/>
    <col min="8" max="8" width="9.28515625" bestFit="1" customWidth="1"/>
    <col min="9" max="9" width="9.140625" bestFit="1" customWidth="1"/>
    <col min="10" max="10" width="11.85546875" bestFit="1" customWidth="1"/>
  </cols>
  <sheetData>
    <row r="2" spans="2:10" x14ac:dyDescent="0.25">
      <c r="B2" s="6" t="s">
        <v>58</v>
      </c>
    </row>
    <row r="4" spans="2:10" s="2" customFormat="1" ht="21.75" customHeight="1" x14ac:dyDescent="0.25">
      <c r="B4" s="39" t="s">
        <v>57</v>
      </c>
      <c r="C4" s="38" t="s">
        <v>68</v>
      </c>
      <c r="D4" s="38" t="s">
        <v>40</v>
      </c>
      <c r="E4" s="38" t="s">
        <v>39</v>
      </c>
      <c r="F4" s="38" t="s">
        <v>38</v>
      </c>
      <c r="G4" s="38" t="s">
        <v>37</v>
      </c>
      <c r="H4" s="39"/>
      <c r="I4" s="38" t="s">
        <v>36</v>
      </c>
      <c r="J4" s="39"/>
    </row>
    <row r="5" spans="2:10" s="2" customFormat="1" ht="21.75" customHeight="1" x14ac:dyDescent="0.25">
      <c r="B5" s="39"/>
      <c r="C5" s="39"/>
      <c r="D5" s="39"/>
      <c r="E5" s="39"/>
      <c r="F5" s="39"/>
      <c r="G5" s="9" t="s">
        <v>35</v>
      </c>
      <c r="H5" s="9" t="s">
        <v>34</v>
      </c>
      <c r="I5" s="9" t="s">
        <v>33</v>
      </c>
      <c r="J5" s="16" t="s">
        <v>32</v>
      </c>
    </row>
    <row r="6" spans="2:10" s="2" customFormat="1" ht="21.75" customHeight="1" x14ac:dyDescent="0.25">
      <c r="B6" s="9">
        <v>1958</v>
      </c>
      <c r="C6" s="17">
        <v>10000</v>
      </c>
      <c r="D6" s="17">
        <v>85</v>
      </c>
      <c r="E6" s="17">
        <v>10</v>
      </c>
      <c r="F6" s="18">
        <v>6</v>
      </c>
      <c r="G6" s="19">
        <v>2.75</v>
      </c>
      <c r="H6" s="17">
        <v>2282</v>
      </c>
      <c r="I6" s="17">
        <v>2282</v>
      </c>
      <c r="J6" s="20"/>
    </row>
    <row r="7" spans="2:10" s="2" customFormat="1" ht="21.75" customHeight="1" x14ac:dyDescent="0.25">
      <c r="B7" s="9">
        <v>1960</v>
      </c>
      <c r="C7" s="17">
        <v>15000</v>
      </c>
      <c r="D7" s="17">
        <v>191</v>
      </c>
      <c r="E7" s="17">
        <v>15</v>
      </c>
      <c r="F7" s="18">
        <v>5.5</v>
      </c>
      <c r="G7" s="19">
        <v>3</v>
      </c>
      <c r="H7" s="17">
        <v>5603</v>
      </c>
      <c r="I7" s="17">
        <v>5603</v>
      </c>
      <c r="J7" s="20" t="s">
        <v>0</v>
      </c>
    </row>
    <row r="8" spans="2:10" s="2" customFormat="1" ht="21.75" customHeight="1" x14ac:dyDescent="0.25">
      <c r="B8" s="9">
        <v>1961</v>
      </c>
      <c r="C8" s="17">
        <v>15000</v>
      </c>
      <c r="D8" s="17">
        <v>34</v>
      </c>
      <c r="E8" s="17">
        <v>15</v>
      </c>
      <c r="F8" s="18">
        <v>5.5</v>
      </c>
      <c r="G8" s="20" t="s">
        <v>30</v>
      </c>
      <c r="H8" s="17">
        <v>6813</v>
      </c>
      <c r="I8" s="17">
        <v>6813</v>
      </c>
      <c r="J8" s="20" t="s">
        <v>0</v>
      </c>
    </row>
    <row r="9" spans="2:10" s="2" customFormat="1" ht="21.75" customHeight="1" x14ac:dyDescent="0.25">
      <c r="B9" s="9">
        <v>1962</v>
      </c>
      <c r="C9" s="17">
        <v>20000</v>
      </c>
      <c r="D9" s="17">
        <v>325</v>
      </c>
      <c r="E9" s="17">
        <v>15</v>
      </c>
      <c r="F9" s="18">
        <v>5.5</v>
      </c>
      <c r="G9" s="19">
        <v>3.9</v>
      </c>
      <c r="H9" s="17">
        <v>9711</v>
      </c>
      <c r="I9" s="17">
        <v>9711</v>
      </c>
      <c r="J9" s="20" t="s">
        <v>22</v>
      </c>
    </row>
    <row r="10" spans="2:10" s="2" customFormat="1" ht="21.75" customHeight="1" x14ac:dyDescent="0.25">
      <c r="B10" s="9">
        <v>1962</v>
      </c>
      <c r="C10" s="17">
        <v>22000</v>
      </c>
      <c r="D10" s="17">
        <v>144</v>
      </c>
      <c r="E10" s="17">
        <v>15</v>
      </c>
      <c r="F10" s="18">
        <v>5.5</v>
      </c>
      <c r="G10" s="19">
        <v>3.9</v>
      </c>
      <c r="H10" s="17">
        <v>10682</v>
      </c>
      <c r="I10" s="17">
        <v>10682</v>
      </c>
      <c r="J10" s="20" t="s">
        <v>22</v>
      </c>
    </row>
    <row r="11" spans="2:10" s="2" customFormat="1" ht="21.75" customHeight="1" x14ac:dyDescent="0.25">
      <c r="B11" s="9">
        <v>1963</v>
      </c>
      <c r="C11" s="17">
        <v>28000</v>
      </c>
      <c r="D11" s="17">
        <v>134</v>
      </c>
      <c r="E11" s="17">
        <v>15</v>
      </c>
      <c r="F11" s="18">
        <v>5.5</v>
      </c>
      <c r="G11" s="19">
        <v>3.9</v>
      </c>
      <c r="H11" s="17">
        <v>13595</v>
      </c>
      <c r="I11" s="17">
        <v>13376</v>
      </c>
      <c r="J11" s="17">
        <v>219</v>
      </c>
    </row>
    <row r="12" spans="2:10" s="2" customFormat="1" ht="21.75" customHeight="1" x14ac:dyDescent="0.25">
      <c r="B12" s="9">
        <v>1963</v>
      </c>
      <c r="C12" s="17">
        <v>50000</v>
      </c>
      <c r="D12" s="17">
        <v>345</v>
      </c>
      <c r="E12" s="17">
        <v>15</v>
      </c>
      <c r="F12" s="18">
        <v>5.5</v>
      </c>
      <c r="G12" s="19">
        <v>3.9</v>
      </c>
      <c r="H12" s="17">
        <v>24277</v>
      </c>
      <c r="I12" s="17">
        <v>23497</v>
      </c>
      <c r="J12" s="17">
        <v>780</v>
      </c>
    </row>
    <row r="13" spans="2:10" s="2" customFormat="1" ht="21.75" customHeight="1" x14ac:dyDescent="0.25">
      <c r="B13" s="9">
        <v>1964</v>
      </c>
      <c r="C13" s="17">
        <v>50000</v>
      </c>
      <c r="D13" s="17">
        <v>393</v>
      </c>
      <c r="E13" s="17">
        <v>15</v>
      </c>
      <c r="F13" s="18">
        <v>6</v>
      </c>
      <c r="G13" s="19">
        <v>3.9</v>
      </c>
      <c r="H13" s="17">
        <v>24277</v>
      </c>
      <c r="I13" s="17">
        <v>23009</v>
      </c>
      <c r="J13" s="17">
        <v>1268</v>
      </c>
    </row>
    <row r="14" spans="2:10" s="2" customFormat="1" ht="21.75" customHeight="1" x14ac:dyDescent="0.25">
      <c r="B14" s="9">
        <v>1964</v>
      </c>
      <c r="C14" s="17">
        <v>50000</v>
      </c>
      <c r="D14" s="17">
        <v>380</v>
      </c>
      <c r="E14" s="17">
        <v>15</v>
      </c>
      <c r="F14" s="18">
        <v>6</v>
      </c>
      <c r="G14" s="19">
        <v>4.3</v>
      </c>
      <c r="H14" s="17">
        <v>26768</v>
      </c>
      <c r="I14" s="17">
        <v>24833</v>
      </c>
      <c r="J14" s="17">
        <v>1935</v>
      </c>
    </row>
    <row r="15" spans="2:10" s="2" customFormat="1" ht="21.75" customHeight="1" x14ac:dyDescent="0.25">
      <c r="B15" s="9">
        <v>1965</v>
      </c>
      <c r="C15" s="17">
        <v>30000</v>
      </c>
      <c r="D15" s="17">
        <v>205</v>
      </c>
      <c r="E15" s="17">
        <v>15</v>
      </c>
      <c r="F15" s="18">
        <v>6</v>
      </c>
      <c r="G15" s="19">
        <v>4.3</v>
      </c>
      <c r="H15" s="17">
        <v>16060</v>
      </c>
      <c r="I15" s="17">
        <v>14512</v>
      </c>
      <c r="J15" s="17">
        <v>1548</v>
      </c>
    </row>
    <row r="16" spans="2:10" s="2" customFormat="1" ht="21.75" customHeight="1" x14ac:dyDescent="0.25">
      <c r="B16" s="9">
        <v>1966</v>
      </c>
      <c r="C16" s="17">
        <v>30000</v>
      </c>
      <c r="D16" s="17">
        <v>228</v>
      </c>
      <c r="E16" s="17">
        <v>15</v>
      </c>
      <c r="F16" s="18">
        <v>6</v>
      </c>
      <c r="G16" s="19">
        <v>4.3</v>
      </c>
      <c r="H16" s="17">
        <v>16060</v>
      </c>
      <c r="I16" s="17">
        <v>13674</v>
      </c>
      <c r="J16" s="17">
        <v>2386</v>
      </c>
    </row>
    <row r="17" spans="2:10" s="2" customFormat="1" ht="21.75" customHeight="1" x14ac:dyDescent="0.25">
      <c r="B17" s="9">
        <v>1966</v>
      </c>
      <c r="C17" s="17">
        <v>30000</v>
      </c>
      <c r="D17" s="17">
        <v>212</v>
      </c>
      <c r="E17" s="17">
        <v>15</v>
      </c>
      <c r="F17" s="18">
        <v>6</v>
      </c>
      <c r="G17" s="19">
        <v>4.3</v>
      </c>
      <c r="H17" s="17">
        <v>16060</v>
      </c>
      <c r="I17" s="17">
        <v>12739</v>
      </c>
      <c r="J17" s="17">
        <v>3321</v>
      </c>
    </row>
    <row r="18" spans="2:10" s="2" customFormat="1" ht="21.75" customHeight="1" x14ac:dyDescent="0.25">
      <c r="B18" s="9">
        <v>1967</v>
      </c>
      <c r="C18" s="17">
        <v>30000</v>
      </c>
      <c r="D18" s="17">
        <v>1</v>
      </c>
      <c r="E18" s="17">
        <v>15</v>
      </c>
      <c r="F18" s="18">
        <v>6</v>
      </c>
      <c r="G18" s="19">
        <v>2.9</v>
      </c>
      <c r="H18" s="17">
        <v>10831</v>
      </c>
      <c r="I18" s="17">
        <v>8265</v>
      </c>
      <c r="J18" s="17">
        <v>2566</v>
      </c>
    </row>
    <row r="19" spans="2:10" s="2" customFormat="1" ht="21.75" customHeight="1" x14ac:dyDescent="0.25">
      <c r="B19" s="9">
        <v>1968</v>
      </c>
      <c r="C19" s="17">
        <v>30000</v>
      </c>
      <c r="D19" s="17">
        <v>1</v>
      </c>
      <c r="E19" s="17">
        <v>10</v>
      </c>
      <c r="F19" s="18">
        <v>6</v>
      </c>
      <c r="G19" s="19">
        <v>3.2</v>
      </c>
      <c r="H19" s="17">
        <v>7968</v>
      </c>
      <c r="I19" s="17">
        <v>7488</v>
      </c>
      <c r="J19" s="17">
        <v>480</v>
      </c>
    </row>
    <row r="20" spans="2:10" s="2" customFormat="1" ht="21.75" customHeight="1" x14ac:dyDescent="0.25">
      <c r="B20" s="9">
        <v>1969</v>
      </c>
      <c r="C20" s="17">
        <v>60000</v>
      </c>
      <c r="D20" s="17">
        <v>77</v>
      </c>
      <c r="E20" s="20">
        <v>5</v>
      </c>
      <c r="F20" s="18">
        <v>6</v>
      </c>
      <c r="G20" s="20" t="s">
        <v>20</v>
      </c>
      <c r="H20" s="17">
        <v>23777</v>
      </c>
      <c r="I20" s="17">
        <v>17882</v>
      </c>
      <c r="J20" s="17">
        <v>5895</v>
      </c>
    </row>
    <row r="21" spans="2:10" s="2" customFormat="1" ht="21.75" customHeight="1" x14ac:dyDescent="0.25">
      <c r="B21" s="9">
        <v>1970</v>
      </c>
      <c r="C21" s="17">
        <v>60000</v>
      </c>
      <c r="D21" s="17">
        <v>70</v>
      </c>
      <c r="E21" s="17">
        <v>15</v>
      </c>
      <c r="F21" s="18">
        <v>7</v>
      </c>
      <c r="G21" s="20" t="s">
        <v>29</v>
      </c>
      <c r="H21" s="17">
        <v>33530</v>
      </c>
      <c r="I21" s="17">
        <v>21544</v>
      </c>
      <c r="J21" s="17">
        <v>11986</v>
      </c>
    </row>
    <row r="22" spans="2:10" s="2" customFormat="1" ht="21.75" customHeight="1" x14ac:dyDescent="0.25">
      <c r="B22" s="9">
        <v>1971</v>
      </c>
      <c r="C22" s="17">
        <v>100000</v>
      </c>
      <c r="D22" s="17">
        <v>70</v>
      </c>
      <c r="E22" s="17">
        <v>15</v>
      </c>
      <c r="F22" s="18">
        <v>7</v>
      </c>
      <c r="G22" s="20" t="s">
        <v>17</v>
      </c>
      <c r="H22" s="17">
        <v>65118</v>
      </c>
      <c r="I22" s="17">
        <v>37961</v>
      </c>
      <c r="J22" s="17">
        <v>27157</v>
      </c>
    </row>
    <row r="23" spans="2:10" s="2" customFormat="1" ht="21.75" customHeight="1" x14ac:dyDescent="0.25">
      <c r="B23" s="9">
        <v>1971</v>
      </c>
      <c r="C23" s="17">
        <v>100000</v>
      </c>
      <c r="D23" s="17">
        <v>111</v>
      </c>
      <c r="E23" s="17">
        <v>15</v>
      </c>
      <c r="F23" s="18">
        <v>7</v>
      </c>
      <c r="G23" s="20" t="s">
        <v>28</v>
      </c>
      <c r="H23" s="17">
        <v>72046</v>
      </c>
      <c r="I23" s="17">
        <v>38978</v>
      </c>
      <c r="J23" s="17">
        <v>33068</v>
      </c>
    </row>
    <row r="24" spans="2:10" s="2" customFormat="1" ht="21.75" customHeight="1" x14ac:dyDescent="0.25">
      <c r="B24" s="9">
        <v>1972</v>
      </c>
      <c r="C24" s="17">
        <v>150000</v>
      </c>
      <c r="D24" s="17">
        <v>120</v>
      </c>
      <c r="E24" s="17">
        <v>15</v>
      </c>
      <c r="F24" s="18">
        <v>7</v>
      </c>
      <c r="G24" s="20" t="s">
        <v>17</v>
      </c>
      <c r="H24" s="17">
        <v>97842</v>
      </c>
      <c r="I24" s="17">
        <v>48553</v>
      </c>
      <c r="J24" s="17">
        <v>49289</v>
      </c>
    </row>
    <row r="25" spans="2:10" s="2" customFormat="1" ht="21.75" customHeight="1" x14ac:dyDescent="0.25">
      <c r="B25" s="9">
        <v>1973</v>
      </c>
      <c r="C25" s="17">
        <v>200000</v>
      </c>
      <c r="D25" s="17">
        <v>140</v>
      </c>
      <c r="E25" s="17">
        <v>15</v>
      </c>
      <c r="F25" s="18">
        <v>7</v>
      </c>
      <c r="G25" s="20" t="s">
        <v>27</v>
      </c>
      <c r="H25" s="17">
        <v>88991</v>
      </c>
      <c r="I25" s="17">
        <v>31853</v>
      </c>
      <c r="J25" s="17">
        <v>57138</v>
      </c>
    </row>
    <row r="26" spans="2:10" s="2" customFormat="1" ht="21.75" customHeight="1" x14ac:dyDescent="0.25">
      <c r="B26" s="9">
        <v>1974</v>
      </c>
      <c r="C26" s="17">
        <v>100000</v>
      </c>
      <c r="D26" s="17">
        <v>110</v>
      </c>
      <c r="E26" s="17">
        <v>10</v>
      </c>
      <c r="F26" s="18">
        <v>9</v>
      </c>
      <c r="G26" s="20" t="s">
        <v>13</v>
      </c>
      <c r="H26" s="17">
        <v>46637</v>
      </c>
      <c r="I26" s="17">
        <v>20968</v>
      </c>
      <c r="J26" s="17">
        <v>25669</v>
      </c>
    </row>
    <row r="27" spans="2:10" s="15" customFormat="1" ht="21.75" customHeight="1" x14ac:dyDescent="0.25">
      <c r="B27" s="9" t="s">
        <v>56</v>
      </c>
      <c r="C27" s="13">
        <f>SUM(C6:C26)</f>
        <v>1180000</v>
      </c>
      <c r="D27" s="13">
        <f>SUM(D6:D26)</f>
        <v>3376</v>
      </c>
      <c r="E27" s="21" t="s">
        <v>22</v>
      </c>
      <c r="F27" s="22" t="s">
        <v>22</v>
      </c>
      <c r="G27" s="21" t="s">
        <v>22</v>
      </c>
      <c r="H27" s="13">
        <f>SUM(H6:H26)</f>
        <v>618928</v>
      </c>
      <c r="I27" s="13">
        <f>SUM(I6:I26)</f>
        <v>394223</v>
      </c>
      <c r="J27" s="13">
        <f>SUM(J6:J26)</f>
        <v>224705</v>
      </c>
    </row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</sheetData>
  <mergeCells count="7">
    <mergeCell ref="F4:F5"/>
    <mergeCell ref="G4:H4"/>
    <mergeCell ref="I4:J4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B7" sqref="B7"/>
    </sheetView>
  </sheetViews>
  <sheetFormatPr defaultRowHeight="15" x14ac:dyDescent="0.25"/>
  <cols>
    <col min="1" max="1" width="19.85546875" style="26" bestFit="1" customWidth="1"/>
    <col min="2" max="2" width="25.140625" bestFit="1" customWidth="1"/>
    <col min="3" max="3" width="22.85546875" bestFit="1" customWidth="1"/>
    <col min="4" max="4" width="12.5703125" bestFit="1" customWidth="1"/>
    <col min="5" max="5" width="16" bestFit="1" customWidth="1"/>
    <col min="6" max="6" width="14.28515625" bestFit="1" customWidth="1"/>
    <col min="7" max="7" width="8.140625" bestFit="1" customWidth="1"/>
    <col min="8" max="8" width="9.140625" bestFit="1" customWidth="1"/>
    <col min="9" max="9" width="11.85546875" bestFit="1" customWidth="1"/>
  </cols>
  <sheetData>
    <row r="3" spans="1:9" s="2" customFormat="1" ht="21.75" customHeight="1" x14ac:dyDescent="0.25">
      <c r="A3" s="8"/>
      <c r="B3" s="6" t="s">
        <v>63</v>
      </c>
    </row>
    <row r="4" spans="1:9" s="2" customFormat="1" ht="21.75" customHeight="1" x14ac:dyDescent="0.25">
      <c r="A4" s="27"/>
      <c r="B4" s="3"/>
      <c r="C4" s="3"/>
      <c r="D4" s="3"/>
      <c r="E4" s="3"/>
      <c r="F4" s="3"/>
      <c r="G4" s="3"/>
      <c r="H4" s="3"/>
      <c r="I4" s="3"/>
    </row>
    <row r="5" spans="1:9" s="2" customFormat="1" ht="21.75" customHeight="1" x14ac:dyDescent="0.25">
      <c r="A5" s="38" t="s">
        <v>57</v>
      </c>
      <c r="B5" s="38" t="s">
        <v>68</v>
      </c>
      <c r="C5" s="38" t="s">
        <v>40</v>
      </c>
      <c r="D5" s="38" t="s">
        <v>39</v>
      </c>
      <c r="E5" s="38" t="s">
        <v>38</v>
      </c>
      <c r="F5" s="38" t="s">
        <v>37</v>
      </c>
      <c r="G5" s="39"/>
      <c r="H5" s="38" t="s">
        <v>36</v>
      </c>
      <c r="I5" s="39"/>
    </row>
    <row r="6" spans="1:9" s="2" customFormat="1" ht="21.75" customHeight="1" x14ac:dyDescent="0.25">
      <c r="A6" s="38"/>
      <c r="B6" s="38"/>
      <c r="C6" s="38"/>
      <c r="D6" s="38"/>
      <c r="E6" s="38"/>
      <c r="F6" s="9" t="s">
        <v>35</v>
      </c>
      <c r="G6" s="9" t="s">
        <v>34</v>
      </c>
      <c r="H6" s="9" t="s">
        <v>33</v>
      </c>
      <c r="I6" s="16" t="s">
        <v>32</v>
      </c>
    </row>
    <row r="7" spans="1:9" s="2" customFormat="1" ht="21.75" customHeight="1" x14ac:dyDescent="0.25">
      <c r="A7" s="23">
        <v>1958</v>
      </c>
      <c r="B7" s="17">
        <v>2000</v>
      </c>
      <c r="C7" s="17">
        <v>27</v>
      </c>
      <c r="D7" s="17">
        <v>10</v>
      </c>
      <c r="E7" s="18">
        <v>5</v>
      </c>
      <c r="F7" s="19">
        <v>2.75</v>
      </c>
      <c r="G7" s="17">
        <v>383</v>
      </c>
      <c r="H7" s="17">
        <v>383</v>
      </c>
      <c r="I7" s="20"/>
    </row>
    <row r="8" spans="1:9" s="2" customFormat="1" ht="21.75" customHeight="1" x14ac:dyDescent="0.25">
      <c r="A8" s="23">
        <v>1958</v>
      </c>
      <c r="B8" s="17">
        <v>10000</v>
      </c>
      <c r="C8" s="17">
        <v>95</v>
      </c>
      <c r="D8" s="17">
        <v>15</v>
      </c>
      <c r="E8" s="18">
        <v>6</v>
      </c>
      <c r="F8" s="19">
        <v>4.3</v>
      </c>
      <c r="G8" s="17">
        <v>4721</v>
      </c>
      <c r="H8" s="17">
        <v>4559</v>
      </c>
      <c r="I8" s="17">
        <v>162</v>
      </c>
    </row>
    <row r="9" spans="1:9" s="2" customFormat="1" ht="21.75" customHeight="1" x14ac:dyDescent="0.25">
      <c r="A9" s="23">
        <v>1965</v>
      </c>
      <c r="B9" s="17">
        <v>18000</v>
      </c>
      <c r="C9" s="17">
        <v>43</v>
      </c>
      <c r="D9" s="17">
        <v>15</v>
      </c>
      <c r="E9" s="18">
        <v>6</v>
      </c>
      <c r="F9" s="20" t="s">
        <v>20</v>
      </c>
      <c r="G9" s="17">
        <v>7622</v>
      </c>
      <c r="H9" s="17">
        <v>7360</v>
      </c>
      <c r="I9" s="17">
        <v>262</v>
      </c>
    </row>
    <row r="10" spans="1:9" s="2" customFormat="1" ht="21.75" customHeight="1" x14ac:dyDescent="0.25">
      <c r="A10" s="4">
        <v>1966</v>
      </c>
      <c r="B10" s="17">
        <v>32000</v>
      </c>
      <c r="C10" s="17">
        <v>24</v>
      </c>
      <c r="D10" s="17">
        <v>15</v>
      </c>
      <c r="E10" s="18">
        <v>6</v>
      </c>
      <c r="F10" s="20" t="s">
        <v>20</v>
      </c>
      <c r="G10" s="17">
        <v>14156</v>
      </c>
      <c r="H10" s="17">
        <v>12898</v>
      </c>
      <c r="I10" s="17">
        <v>1258</v>
      </c>
    </row>
    <row r="11" spans="1:9" s="2" customFormat="1" ht="21.75" customHeight="1" x14ac:dyDescent="0.25">
      <c r="A11" s="24">
        <v>1967</v>
      </c>
      <c r="B11" s="17">
        <v>30000</v>
      </c>
      <c r="C11" s="17">
        <v>29</v>
      </c>
      <c r="D11" s="17">
        <v>15</v>
      </c>
      <c r="E11" s="18">
        <v>6</v>
      </c>
      <c r="F11" s="20" t="s">
        <v>20</v>
      </c>
      <c r="G11" s="17">
        <v>13212</v>
      </c>
      <c r="H11" s="17">
        <v>11065</v>
      </c>
      <c r="I11" s="17">
        <v>2147</v>
      </c>
    </row>
    <row r="12" spans="1:9" s="2" customFormat="1" ht="21.75" customHeight="1" x14ac:dyDescent="0.25">
      <c r="A12" s="9">
        <v>1969</v>
      </c>
      <c r="B12" s="17">
        <v>30000</v>
      </c>
      <c r="C12" s="17">
        <v>24</v>
      </c>
      <c r="D12" s="17">
        <v>15</v>
      </c>
      <c r="E12" s="18">
        <v>6</v>
      </c>
      <c r="F12" s="20" t="s">
        <v>18</v>
      </c>
      <c r="G12" s="17">
        <v>9392</v>
      </c>
      <c r="H12" s="17">
        <v>6646</v>
      </c>
      <c r="I12" s="17">
        <v>2746</v>
      </c>
    </row>
    <row r="13" spans="1:9" s="2" customFormat="1" ht="21.75" customHeight="1" x14ac:dyDescent="0.25">
      <c r="A13" s="9">
        <v>1971</v>
      </c>
      <c r="B13" s="17">
        <v>90000</v>
      </c>
      <c r="C13" s="17">
        <v>137</v>
      </c>
      <c r="D13" s="17">
        <v>15</v>
      </c>
      <c r="E13" s="18">
        <v>7</v>
      </c>
      <c r="F13" s="20" t="s">
        <v>25</v>
      </c>
      <c r="G13" s="17">
        <v>56120</v>
      </c>
      <c r="H13" s="17">
        <v>32695</v>
      </c>
      <c r="I13" s="17">
        <v>23425</v>
      </c>
    </row>
    <row r="14" spans="1:9" s="2" customFormat="1" ht="21.75" customHeight="1" x14ac:dyDescent="0.25">
      <c r="A14" s="9">
        <v>1973</v>
      </c>
      <c r="B14" s="17">
        <v>100000</v>
      </c>
      <c r="C14" s="17">
        <v>36</v>
      </c>
      <c r="D14" s="17">
        <v>15</v>
      </c>
      <c r="E14" s="18">
        <v>7</v>
      </c>
      <c r="F14" s="20" t="s">
        <v>24</v>
      </c>
      <c r="G14" s="17">
        <v>24823</v>
      </c>
      <c r="H14" s="17">
        <v>8993</v>
      </c>
      <c r="I14" s="17">
        <v>15830</v>
      </c>
    </row>
    <row r="15" spans="1:9" s="2" customFormat="1" ht="21.75" customHeight="1" x14ac:dyDescent="0.25">
      <c r="A15" s="9">
        <v>1975</v>
      </c>
      <c r="B15" s="17">
        <v>41547</v>
      </c>
      <c r="C15" s="17">
        <v>27</v>
      </c>
      <c r="D15" s="17">
        <v>15</v>
      </c>
      <c r="E15" s="18">
        <v>8</v>
      </c>
      <c r="F15" s="20" t="s">
        <v>23</v>
      </c>
      <c r="G15" s="17">
        <v>34933</v>
      </c>
      <c r="H15" s="17">
        <v>7848</v>
      </c>
      <c r="I15" s="17">
        <v>27085</v>
      </c>
    </row>
    <row r="16" spans="1:9" s="2" customFormat="1" ht="21.75" customHeight="1" x14ac:dyDescent="0.25">
      <c r="A16" s="9" t="s">
        <v>62</v>
      </c>
      <c r="B16" s="17">
        <f>SUM(B7:B15)</f>
        <v>353547</v>
      </c>
      <c r="C16" s="17">
        <f>SUM(C7:C15)</f>
        <v>442</v>
      </c>
      <c r="D16" s="20" t="s">
        <v>22</v>
      </c>
      <c r="E16" s="29" t="s">
        <v>22</v>
      </c>
      <c r="F16" s="20" t="s">
        <v>22</v>
      </c>
      <c r="G16" s="17">
        <f>SUM(G7:G15)</f>
        <v>165362</v>
      </c>
      <c r="H16" s="17">
        <f>SUM(H7:H15)</f>
        <v>92447</v>
      </c>
      <c r="I16" s="17">
        <f>SUM(I7:I15)</f>
        <v>72915</v>
      </c>
    </row>
    <row r="17" spans="1:1" s="11" customFormat="1" x14ac:dyDescent="0.25">
      <c r="A17" s="28"/>
    </row>
  </sheetData>
  <mergeCells count="7">
    <mergeCell ref="E5:E6"/>
    <mergeCell ref="F5:G5"/>
    <mergeCell ref="H5:I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F4" sqref="F4:G4"/>
    </sheetView>
  </sheetViews>
  <sheetFormatPr defaultRowHeight="15" x14ac:dyDescent="0.25"/>
  <cols>
    <col min="1" max="1" width="19.85546875" style="7" bestFit="1" customWidth="1"/>
    <col min="2" max="2" width="21.85546875" style="1" customWidth="1"/>
    <col min="3" max="3" width="22.85546875" style="1" bestFit="1" customWidth="1"/>
    <col min="4" max="4" width="12.5703125" style="1" bestFit="1" customWidth="1"/>
    <col min="5" max="5" width="16" style="1" bestFit="1" customWidth="1"/>
    <col min="6" max="6" width="21.42578125" style="1" bestFit="1" customWidth="1"/>
    <col min="7" max="7" width="8.140625" style="1" bestFit="1" customWidth="1"/>
    <col min="8" max="8" width="9.140625" style="1" bestFit="1" customWidth="1"/>
    <col min="9" max="9" width="11.85546875" style="1" bestFit="1" customWidth="1"/>
    <col min="10" max="10" width="9.140625" style="1"/>
  </cols>
  <sheetData>
    <row r="2" spans="1:9" s="2" customFormat="1" ht="21.75" customHeight="1" x14ac:dyDescent="0.25">
      <c r="A2" s="6" t="s">
        <v>67</v>
      </c>
    </row>
    <row r="3" spans="1:9" s="2" customFormat="1" ht="21.75" customHeight="1" x14ac:dyDescent="0.25">
      <c r="A3" s="8"/>
    </row>
    <row r="4" spans="1:9" s="2" customFormat="1" ht="21.75" customHeight="1" x14ac:dyDescent="0.25">
      <c r="A4" s="38" t="s">
        <v>57</v>
      </c>
      <c r="B4" s="38" t="s">
        <v>68</v>
      </c>
      <c r="C4" s="38" t="s">
        <v>40</v>
      </c>
      <c r="D4" s="38" t="s">
        <v>39</v>
      </c>
      <c r="E4" s="38" t="s">
        <v>38</v>
      </c>
      <c r="F4" s="38" t="s">
        <v>37</v>
      </c>
      <c r="G4" s="39"/>
      <c r="H4" s="38" t="s">
        <v>36</v>
      </c>
      <c r="I4" s="39"/>
    </row>
    <row r="5" spans="1:9" s="2" customFormat="1" ht="21.75" customHeight="1" x14ac:dyDescent="0.25">
      <c r="A5" s="38"/>
      <c r="B5" s="38"/>
      <c r="C5" s="38"/>
      <c r="D5" s="38"/>
      <c r="E5" s="38"/>
      <c r="F5" s="9" t="s">
        <v>35</v>
      </c>
      <c r="G5" s="9" t="s">
        <v>34</v>
      </c>
      <c r="H5" s="9" t="s">
        <v>33</v>
      </c>
      <c r="I5" s="16" t="s">
        <v>32</v>
      </c>
    </row>
    <row r="6" spans="1:9" s="2" customFormat="1" ht="21.75" customHeight="1" x14ac:dyDescent="0.25">
      <c r="A6" s="9">
        <v>1961</v>
      </c>
      <c r="B6" s="30">
        <v>5000</v>
      </c>
      <c r="C6" s="31">
        <v>15</v>
      </c>
      <c r="D6" s="31">
        <v>15</v>
      </c>
      <c r="E6" s="18">
        <v>5.5</v>
      </c>
      <c r="F6" s="32">
        <v>3.5</v>
      </c>
      <c r="G6" s="30">
        <v>1914</v>
      </c>
      <c r="H6" s="33">
        <v>1914</v>
      </c>
      <c r="I6" s="33"/>
    </row>
    <row r="7" spans="1:9" s="2" customFormat="1" ht="21.75" customHeight="1" x14ac:dyDescent="0.25">
      <c r="A7" s="9" t="s">
        <v>41</v>
      </c>
      <c r="B7" s="30">
        <v>20000</v>
      </c>
      <c r="C7" s="31">
        <v>14</v>
      </c>
      <c r="D7" s="31">
        <v>15</v>
      </c>
      <c r="E7" s="18">
        <v>5.5</v>
      </c>
      <c r="F7" s="32">
        <v>4</v>
      </c>
      <c r="G7" s="33">
        <v>8776</v>
      </c>
      <c r="H7" s="33">
        <v>8726</v>
      </c>
      <c r="I7" s="33">
        <v>50</v>
      </c>
    </row>
    <row r="8" spans="1:9" s="2" customFormat="1" ht="21.75" customHeight="1" x14ac:dyDescent="0.25">
      <c r="A8" s="9" t="s">
        <v>47</v>
      </c>
      <c r="B8" s="30">
        <v>10000</v>
      </c>
      <c r="C8" s="31">
        <v>10</v>
      </c>
      <c r="D8" s="31">
        <v>15</v>
      </c>
      <c r="E8" s="18">
        <v>6</v>
      </c>
      <c r="F8" s="32">
        <v>4.3</v>
      </c>
      <c r="G8" s="30">
        <v>4618</v>
      </c>
      <c r="H8" s="33">
        <v>4481</v>
      </c>
      <c r="I8" s="33">
        <v>137</v>
      </c>
    </row>
    <row r="9" spans="1:9" s="2" customFormat="1" ht="21.75" customHeight="1" x14ac:dyDescent="0.25">
      <c r="A9" s="9" t="s">
        <v>48</v>
      </c>
      <c r="B9" s="30">
        <v>3500</v>
      </c>
      <c r="C9" s="31">
        <v>32</v>
      </c>
      <c r="D9" s="31">
        <v>15</v>
      </c>
      <c r="E9" s="18">
        <v>6</v>
      </c>
      <c r="F9" s="32">
        <v>4.3</v>
      </c>
      <c r="G9" s="30">
        <v>1616</v>
      </c>
      <c r="H9" s="33">
        <v>1569</v>
      </c>
      <c r="I9" s="33">
        <v>47</v>
      </c>
    </row>
    <row r="10" spans="1:9" s="2" customFormat="1" ht="21.75" customHeight="1" x14ac:dyDescent="0.25">
      <c r="A10" s="9" t="s">
        <v>45</v>
      </c>
      <c r="B10" s="30">
        <v>3500</v>
      </c>
      <c r="C10" s="31">
        <v>21</v>
      </c>
      <c r="D10" s="31">
        <v>15</v>
      </c>
      <c r="E10" s="18">
        <v>6</v>
      </c>
      <c r="F10" s="32">
        <v>4.3</v>
      </c>
      <c r="G10" s="30">
        <v>1652</v>
      </c>
      <c r="H10" s="33">
        <v>1596</v>
      </c>
      <c r="I10" s="33">
        <v>56</v>
      </c>
    </row>
    <row r="11" spans="1:9" s="2" customFormat="1" ht="21.75" customHeight="1" x14ac:dyDescent="0.25">
      <c r="A11" s="9" t="s">
        <v>46</v>
      </c>
      <c r="B11" s="30">
        <v>3000</v>
      </c>
      <c r="C11" s="31">
        <v>15</v>
      </c>
      <c r="D11" s="31">
        <v>15</v>
      </c>
      <c r="E11" s="18">
        <v>6</v>
      </c>
      <c r="F11" s="32">
        <v>4.3</v>
      </c>
      <c r="G11" s="30">
        <v>1416</v>
      </c>
      <c r="H11" s="33">
        <v>1344</v>
      </c>
      <c r="I11" s="33">
        <v>72</v>
      </c>
    </row>
    <row r="12" spans="1:9" s="2" customFormat="1" ht="21.75" customHeight="1" x14ac:dyDescent="0.25">
      <c r="A12" s="9">
        <v>1965</v>
      </c>
      <c r="B12" s="30">
        <v>20000</v>
      </c>
      <c r="C12" s="31">
        <v>19</v>
      </c>
      <c r="D12" s="31">
        <v>15</v>
      </c>
      <c r="E12" s="18">
        <v>6</v>
      </c>
      <c r="F12" s="16" t="s">
        <v>20</v>
      </c>
      <c r="G12" s="30">
        <v>8673</v>
      </c>
      <c r="H12" s="33">
        <v>8088</v>
      </c>
      <c r="I12" s="33">
        <v>585</v>
      </c>
    </row>
    <row r="13" spans="1:9" s="2" customFormat="1" ht="21.75" customHeight="1" x14ac:dyDescent="0.25">
      <c r="A13" s="9">
        <v>1966</v>
      </c>
      <c r="B13" s="30">
        <v>25000</v>
      </c>
      <c r="C13" s="31">
        <v>23</v>
      </c>
      <c r="D13" s="31">
        <v>15</v>
      </c>
      <c r="E13" s="18">
        <v>6</v>
      </c>
      <c r="F13" s="16" t="s">
        <v>20</v>
      </c>
      <c r="G13" s="30">
        <v>11047</v>
      </c>
      <c r="H13" s="33">
        <v>10065</v>
      </c>
      <c r="I13" s="33">
        <v>982</v>
      </c>
    </row>
    <row r="14" spans="1:9" s="2" customFormat="1" ht="21.75" customHeight="1" x14ac:dyDescent="0.25">
      <c r="A14" s="9">
        <v>1968</v>
      </c>
      <c r="B14" s="30">
        <v>30000</v>
      </c>
      <c r="C14" s="31">
        <v>14</v>
      </c>
      <c r="D14" s="31">
        <v>15</v>
      </c>
      <c r="E14" s="18">
        <v>6</v>
      </c>
      <c r="F14" s="16" t="s">
        <v>19</v>
      </c>
      <c r="G14" s="30">
        <v>13712</v>
      </c>
      <c r="H14" s="33">
        <v>10650</v>
      </c>
      <c r="I14" s="33">
        <v>3062</v>
      </c>
    </row>
    <row r="15" spans="1:9" s="2" customFormat="1" ht="21.75" customHeight="1" x14ac:dyDescent="0.25">
      <c r="A15" s="9">
        <v>1969</v>
      </c>
      <c r="B15" s="30">
        <v>50000</v>
      </c>
      <c r="C15" s="31">
        <v>21</v>
      </c>
      <c r="D15" s="31">
        <v>15</v>
      </c>
      <c r="E15" s="18">
        <v>6</v>
      </c>
      <c r="F15" s="16" t="s">
        <v>18</v>
      </c>
      <c r="G15" s="30">
        <v>21313</v>
      </c>
      <c r="H15" s="33">
        <v>15817</v>
      </c>
      <c r="I15" s="33">
        <v>5496</v>
      </c>
    </row>
    <row r="16" spans="1:9" s="2" customFormat="1" ht="21.75" customHeight="1" x14ac:dyDescent="0.25">
      <c r="A16" s="9">
        <v>1970</v>
      </c>
      <c r="B16" s="30">
        <v>50000</v>
      </c>
      <c r="C16" s="31">
        <v>38</v>
      </c>
      <c r="D16" s="31">
        <v>15</v>
      </c>
      <c r="E16" s="18">
        <v>7</v>
      </c>
      <c r="F16" s="32">
        <v>5.6</v>
      </c>
      <c r="G16" s="30">
        <v>27737</v>
      </c>
      <c r="H16" s="33">
        <v>20328</v>
      </c>
      <c r="I16" s="33">
        <v>7409</v>
      </c>
    </row>
    <row r="17" spans="1:9" s="2" customFormat="1" ht="21.75" customHeight="1" x14ac:dyDescent="0.25">
      <c r="A17" s="9">
        <v>1971</v>
      </c>
      <c r="B17" s="30">
        <v>75000</v>
      </c>
      <c r="C17" s="31">
        <v>45</v>
      </c>
      <c r="D17" s="31">
        <v>15</v>
      </c>
      <c r="E17" s="18">
        <v>7</v>
      </c>
      <c r="F17" s="16" t="s">
        <v>17</v>
      </c>
      <c r="G17" s="30">
        <v>49458</v>
      </c>
      <c r="H17" s="33">
        <v>28455</v>
      </c>
      <c r="I17" s="33">
        <v>21003</v>
      </c>
    </row>
    <row r="18" spans="1:9" s="2" customFormat="1" ht="21.75" customHeight="1" x14ac:dyDescent="0.25">
      <c r="A18" s="9">
        <v>1971</v>
      </c>
      <c r="B18" s="30">
        <v>25000</v>
      </c>
      <c r="C18" s="31">
        <v>9</v>
      </c>
      <c r="D18" s="31">
        <v>15</v>
      </c>
      <c r="E18" s="18">
        <v>7</v>
      </c>
      <c r="F18" s="16" t="s">
        <v>16</v>
      </c>
      <c r="G18" s="30">
        <v>15429</v>
      </c>
      <c r="H18" s="33">
        <v>8416</v>
      </c>
      <c r="I18" s="33">
        <v>7013</v>
      </c>
    </row>
    <row r="19" spans="1:9" s="2" customFormat="1" ht="21.75" customHeight="1" x14ac:dyDescent="0.25">
      <c r="A19" s="9">
        <v>1972</v>
      </c>
      <c r="B19" s="30">
        <v>100000</v>
      </c>
      <c r="C19" s="31">
        <v>40</v>
      </c>
      <c r="D19" s="31">
        <v>15</v>
      </c>
      <c r="E19" s="18">
        <v>7</v>
      </c>
      <c r="F19" s="16" t="s">
        <v>15</v>
      </c>
      <c r="G19" s="30">
        <v>62222</v>
      </c>
      <c r="H19" s="33">
        <v>28180</v>
      </c>
      <c r="I19" s="33">
        <v>34042</v>
      </c>
    </row>
    <row r="20" spans="1:9" s="2" customFormat="1" ht="21.75" customHeight="1" x14ac:dyDescent="0.25">
      <c r="A20" s="9">
        <v>1973</v>
      </c>
      <c r="B20" s="30">
        <v>70000</v>
      </c>
      <c r="C20" s="31">
        <v>16</v>
      </c>
      <c r="D20" s="31">
        <v>15</v>
      </c>
      <c r="E20" s="18">
        <v>7</v>
      </c>
      <c r="F20" s="16" t="s">
        <v>14</v>
      </c>
      <c r="G20" s="30">
        <v>25660</v>
      </c>
      <c r="H20" s="33">
        <v>9271</v>
      </c>
      <c r="I20" s="33">
        <v>16389</v>
      </c>
    </row>
    <row r="21" spans="1:9" s="2" customFormat="1" ht="21.75" customHeight="1" x14ac:dyDescent="0.25">
      <c r="A21" s="9" t="s">
        <v>42</v>
      </c>
      <c r="B21" s="30">
        <v>10000</v>
      </c>
      <c r="C21" s="31">
        <v>7</v>
      </c>
      <c r="D21" s="31">
        <v>10</v>
      </c>
      <c r="E21" s="18">
        <v>9</v>
      </c>
      <c r="F21" s="16" t="s">
        <v>13</v>
      </c>
      <c r="G21" s="30">
        <v>4564</v>
      </c>
      <c r="H21" s="33">
        <v>2065</v>
      </c>
      <c r="I21" s="33">
        <v>2499</v>
      </c>
    </row>
    <row r="22" spans="1:9" s="2" customFormat="1" ht="21.75" customHeight="1" x14ac:dyDescent="0.25">
      <c r="A22" s="9" t="s">
        <v>43</v>
      </c>
      <c r="B22" s="30">
        <v>34000</v>
      </c>
      <c r="C22" s="31">
        <v>18</v>
      </c>
      <c r="D22" s="31">
        <v>15</v>
      </c>
      <c r="E22" s="18">
        <v>9</v>
      </c>
      <c r="F22" s="16" t="s">
        <v>12</v>
      </c>
      <c r="G22" s="30">
        <v>26085</v>
      </c>
      <c r="H22" s="33">
        <v>7039</v>
      </c>
      <c r="I22" s="33">
        <v>19046</v>
      </c>
    </row>
    <row r="23" spans="1:9" s="2" customFormat="1" ht="21.75" customHeight="1" x14ac:dyDescent="0.25">
      <c r="A23" s="9" t="s">
        <v>44</v>
      </c>
      <c r="B23" s="30">
        <v>25700</v>
      </c>
      <c r="C23" s="31">
        <v>51</v>
      </c>
      <c r="D23" s="31">
        <v>15</v>
      </c>
      <c r="E23" s="18">
        <v>9</v>
      </c>
      <c r="F23" s="16" t="s">
        <v>11</v>
      </c>
      <c r="G23" s="30">
        <v>19456</v>
      </c>
      <c r="H23" s="33">
        <v>4528</v>
      </c>
      <c r="I23" s="33">
        <v>14928</v>
      </c>
    </row>
    <row r="24" spans="1:9" s="2" customFormat="1" ht="21.75" customHeight="1" x14ac:dyDescent="0.25">
      <c r="A24" s="9" t="s">
        <v>62</v>
      </c>
      <c r="B24" s="30">
        <f>SUM(B6:B23)</f>
        <v>559700</v>
      </c>
      <c r="C24" s="30">
        <f>SUM(C6:C23)</f>
        <v>408</v>
      </c>
      <c r="D24" s="34"/>
      <c r="E24" s="35"/>
      <c r="F24" s="16"/>
      <c r="G24" s="30">
        <f>SUM(G6:G23)</f>
        <v>305348</v>
      </c>
      <c r="H24" s="33">
        <f>SUM(H6:H23)</f>
        <v>172532</v>
      </c>
      <c r="I24" s="33">
        <f>SUM(I6:I23)</f>
        <v>132816</v>
      </c>
    </row>
  </sheetData>
  <mergeCells count="7">
    <mergeCell ref="H4:I4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sqref="A1:XFD2"/>
    </sheetView>
  </sheetViews>
  <sheetFormatPr defaultRowHeight="15" x14ac:dyDescent="0.25"/>
  <cols>
    <col min="1" max="1" width="19.85546875" style="26" bestFit="1" customWidth="1"/>
    <col min="2" max="2" width="25.140625" bestFit="1" customWidth="1"/>
    <col min="3" max="3" width="20.5703125" bestFit="1" customWidth="1"/>
    <col min="4" max="4" width="11.42578125" bestFit="1" customWidth="1"/>
    <col min="5" max="5" width="14.7109375" bestFit="1" customWidth="1"/>
    <col min="6" max="6" width="18.5703125" bestFit="1" customWidth="1"/>
    <col min="7" max="7" width="9.28515625" bestFit="1" customWidth="1"/>
    <col min="8" max="8" width="9.140625" bestFit="1" customWidth="1"/>
    <col min="9" max="9" width="11.85546875" bestFit="1" customWidth="1"/>
  </cols>
  <sheetData>
    <row r="2" spans="1:9" s="2" customFormat="1" ht="21.75" customHeight="1" x14ac:dyDescent="0.25">
      <c r="A2" s="8"/>
      <c r="B2" s="10" t="s">
        <v>71</v>
      </c>
    </row>
    <row r="3" spans="1:9" s="2" customFormat="1" ht="21.75" customHeight="1" x14ac:dyDescent="0.25">
      <c r="A3" s="8"/>
    </row>
    <row r="4" spans="1:9" s="2" customFormat="1" ht="21.75" customHeight="1" x14ac:dyDescent="0.25">
      <c r="A4" s="38" t="s">
        <v>57</v>
      </c>
      <c r="B4" s="38" t="s">
        <v>68</v>
      </c>
      <c r="C4" s="38" t="s">
        <v>40</v>
      </c>
      <c r="D4" s="38" t="s">
        <v>39</v>
      </c>
      <c r="E4" s="38" t="s">
        <v>38</v>
      </c>
      <c r="F4" s="38" t="s">
        <v>37</v>
      </c>
      <c r="G4" s="39"/>
      <c r="H4" s="38" t="s">
        <v>36</v>
      </c>
      <c r="I4" s="39"/>
    </row>
    <row r="5" spans="1:9" s="2" customFormat="1" ht="21.75" customHeight="1" x14ac:dyDescent="0.25">
      <c r="A5" s="38"/>
      <c r="B5" s="38"/>
      <c r="C5" s="38"/>
      <c r="D5" s="38"/>
      <c r="E5" s="38"/>
      <c r="F5" s="9" t="s">
        <v>35</v>
      </c>
      <c r="G5" s="9" t="s">
        <v>34</v>
      </c>
      <c r="H5" s="9" t="s">
        <v>33</v>
      </c>
      <c r="I5" s="16" t="s">
        <v>32</v>
      </c>
    </row>
    <row r="6" spans="1:9" s="2" customFormat="1" ht="21.75" customHeight="1" x14ac:dyDescent="0.25">
      <c r="A6" s="9">
        <v>1970</v>
      </c>
      <c r="B6" s="30">
        <v>2100</v>
      </c>
      <c r="C6" s="31">
        <v>1</v>
      </c>
      <c r="D6" s="31">
        <v>15</v>
      </c>
      <c r="E6" s="25">
        <v>6</v>
      </c>
      <c r="F6" s="37">
        <v>4.3</v>
      </c>
      <c r="G6" s="30">
        <v>1124</v>
      </c>
      <c r="H6" s="33">
        <v>747</v>
      </c>
      <c r="I6" s="33">
        <v>377</v>
      </c>
    </row>
    <row r="7" spans="1:9" s="2" customFormat="1" ht="21.75" customHeight="1" x14ac:dyDescent="0.25">
      <c r="A7" s="9">
        <v>1971</v>
      </c>
      <c r="B7" s="30">
        <v>20000</v>
      </c>
      <c r="C7" s="31">
        <v>8</v>
      </c>
      <c r="D7" s="31">
        <v>15</v>
      </c>
      <c r="E7" s="25">
        <v>7</v>
      </c>
      <c r="F7" s="9" t="s">
        <v>8</v>
      </c>
      <c r="G7" s="30">
        <v>12537</v>
      </c>
      <c r="H7" s="33">
        <v>7701</v>
      </c>
      <c r="I7" s="33">
        <v>4836</v>
      </c>
    </row>
    <row r="8" spans="1:9" s="2" customFormat="1" ht="21.75" customHeight="1" x14ac:dyDescent="0.25">
      <c r="A8" s="9">
        <v>1971</v>
      </c>
      <c r="B8" s="30">
        <v>35000</v>
      </c>
      <c r="C8" s="31">
        <v>17</v>
      </c>
      <c r="D8" s="31">
        <v>15</v>
      </c>
      <c r="E8" s="25">
        <v>7</v>
      </c>
      <c r="F8" s="9" t="s">
        <v>9</v>
      </c>
      <c r="G8" s="30">
        <v>18193</v>
      </c>
      <c r="H8" s="33">
        <v>12513</v>
      </c>
      <c r="I8" s="33">
        <v>5680</v>
      </c>
    </row>
    <row r="9" spans="1:9" s="2" customFormat="1" ht="21.75" customHeight="1" x14ac:dyDescent="0.25">
      <c r="A9" s="9">
        <v>1973</v>
      </c>
      <c r="B9" s="30">
        <v>3000</v>
      </c>
      <c r="C9" s="31">
        <v>1</v>
      </c>
      <c r="D9" s="31">
        <v>9</v>
      </c>
      <c r="E9" s="25">
        <v>7</v>
      </c>
      <c r="F9" s="36">
        <v>3</v>
      </c>
      <c r="G9" s="30">
        <v>507</v>
      </c>
      <c r="H9" s="33">
        <v>358</v>
      </c>
      <c r="I9" s="33">
        <v>149</v>
      </c>
    </row>
    <row r="10" spans="1:9" s="2" customFormat="1" ht="21.75" customHeight="1" x14ac:dyDescent="0.25">
      <c r="A10" s="9">
        <v>1972</v>
      </c>
      <c r="B10" s="30">
        <v>25000</v>
      </c>
      <c r="C10" s="31">
        <v>71</v>
      </c>
      <c r="D10" s="31">
        <v>15</v>
      </c>
      <c r="E10" s="25">
        <v>7</v>
      </c>
      <c r="F10" s="9" t="s">
        <v>8</v>
      </c>
      <c r="G10" s="30">
        <v>15843</v>
      </c>
      <c r="H10" s="33">
        <v>8299</v>
      </c>
      <c r="I10" s="33">
        <v>7544</v>
      </c>
    </row>
    <row r="11" spans="1:9" s="2" customFormat="1" ht="21.75" customHeight="1" x14ac:dyDescent="0.25">
      <c r="A11" s="9">
        <v>1973</v>
      </c>
      <c r="B11" s="30">
        <v>10000</v>
      </c>
      <c r="C11" s="31">
        <v>13</v>
      </c>
      <c r="D11" s="31">
        <v>15</v>
      </c>
      <c r="E11" s="25">
        <v>7</v>
      </c>
      <c r="F11" s="9" t="s">
        <v>7</v>
      </c>
      <c r="G11" s="30">
        <v>3905</v>
      </c>
      <c r="H11" s="33">
        <v>1488</v>
      </c>
      <c r="I11" s="33">
        <v>2417</v>
      </c>
    </row>
    <row r="12" spans="1:9" s="2" customFormat="1" ht="21.75" customHeight="1" x14ac:dyDescent="0.25">
      <c r="A12" s="9">
        <v>1975</v>
      </c>
      <c r="B12" s="30">
        <v>30000</v>
      </c>
      <c r="C12" s="31">
        <v>49</v>
      </c>
      <c r="D12" s="31">
        <v>15</v>
      </c>
      <c r="E12" s="25">
        <v>8.5</v>
      </c>
      <c r="F12" s="9" t="s">
        <v>6</v>
      </c>
      <c r="G12" s="30">
        <v>21988</v>
      </c>
      <c r="H12" s="33">
        <v>5235</v>
      </c>
      <c r="I12" s="33">
        <v>16753</v>
      </c>
    </row>
    <row r="13" spans="1:9" s="2" customFormat="1" ht="21.75" customHeight="1" x14ac:dyDescent="0.25">
      <c r="A13" s="9">
        <v>1975</v>
      </c>
      <c r="B13" s="30">
        <v>20000</v>
      </c>
      <c r="C13" s="31">
        <v>123</v>
      </c>
      <c r="D13" s="31">
        <v>10</v>
      </c>
      <c r="E13" s="25">
        <v>8.5</v>
      </c>
      <c r="F13" s="9" t="s">
        <v>5</v>
      </c>
      <c r="G13" s="30">
        <v>11679</v>
      </c>
      <c r="H13" s="33">
        <v>4492</v>
      </c>
      <c r="I13" s="33">
        <v>7187</v>
      </c>
    </row>
    <row r="14" spans="1:9" s="2" customFormat="1" ht="21.75" customHeight="1" x14ac:dyDescent="0.25">
      <c r="A14" s="9" t="s">
        <v>62</v>
      </c>
      <c r="B14" s="30">
        <f>SUM(B6:B13)</f>
        <v>145100</v>
      </c>
      <c r="C14" s="30">
        <f>SUM(C6:C13)</f>
        <v>283</v>
      </c>
      <c r="D14" s="16"/>
      <c r="E14" s="16"/>
      <c r="F14" s="16"/>
      <c r="G14" s="30">
        <f>SUM(G6:G13)</f>
        <v>85776</v>
      </c>
      <c r="H14" s="33">
        <f>SUM(H6:H13)</f>
        <v>40833</v>
      </c>
      <c r="I14" s="33">
        <f>SUM(I6:I13)</f>
        <v>44943</v>
      </c>
    </row>
    <row r="15" spans="1:9" s="2" customFormat="1" ht="21.75" customHeight="1" x14ac:dyDescent="0.25">
      <c r="A15" s="8"/>
    </row>
    <row r="16" spans="1:9" s="2" customFormat="1" ht="21.75" customHeight="1" x14ac:dyDescent="0.25">
      <c r="A16" s="8"/>
    </row>
    <row r="17" spans="1:1" s="2" customFormat="1" ht="21.75" customHeight="1" x14ac:dyDescent="0.25">
      <c r="A17" s="8"/>
    </row>
  </sheetData>
  <mergeCells count="7">
    <mergeCell ref="F4:G4"/>
    <mergeCell ref="H4:I4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E16" sqref="E16"/>
    </sheetView>
  </sheetViews>
  <sheetFormatPr defaultRowHeight="15" x14ac:dyDescent="0.25"/>
  <cols>
    <col min="3" max="3" width="19.85546875" style="26" bestFit="1" customWidth="1"/>
    <col min="4" max="4" width="22.42578125" bestFit="1" customWidth="1"/>
    <col min="5" max="5" width="22.85546875" bestFit="1" customWidth="1"/>
    <col min="6" max="6" width="12.5703125" bestFit="1" customWidth="1"/>
    <col min="7" max="7" width="16" bestFit="1" customWidth="1"/>
    <col min="8" max="8" width="18.5703125" bestFit="1" customWidth="1"/>
    <col min="9" max="9" width="8.140625" bestFit="1" customWidth="1"/>
    <col min="10" max="10" width="9.140625" bestFit="1" customWidth="1"/>
    <col min="11" max="11" width="11.85546875" bestFit="1" customWidth="1"/>
  </cols>
  <sheetData>
    <row r="2" spans="2:11" s="1" customFormat="1" x14ac:dyDescent="0.25">
      <c r="B2" s="6" t="s">
        <v>72</v>
      </c>
      <c r="C2" s="7"/>
    </row>
    <row r="3" spans="2:11" s="1" customFormat="1" x14ac:dyDescent="0.25">
      <c r="C3" s="7"/>
    </row>
    <row r="4" spans="2:11" s="2" customFormat="1" ht="21.75" customHeight="1" x14ac:dyDescent="0.25">
      <c r="C4" s="8"/>
    </row>
    <row r="5" spans="2:11" s="2" customFormat="1" ht="21.75" customHeight="1" x14ac:dyDescent="0.25">
      <c r="C5" s="38" t="s">
        <v>57</v>
      </c>
      <c r="D5" s="38" t="s">
        <v>68</v>
      </c>
      <c r="E5" s="38" t="s">
        <v>40</v>
      </c>
      <c r="F5" s="38" t="s">
        <v>39</v>
      </c>
      <c r="G5" s="38" t="s">
        <v>38</v>
      </c>
      <c r="H5" s="38" t="s">
        <v>37</v>
      </c>
      <c r="I5" s="39"/>
      <c r="J5" s="38" t="s">
        <v>36</v>
      </c>
      <c r="K5" s="39"/>
    </row>
    <row r="6" spans="2:11" s="2" customFormat="1" ht="21.75" customHeight="1" x14ac:dyDescent="0.25">
      <c r="C6" s="38"/>
      <c r="D6" s="38"/>
      <c r="E6" s="38"/>
      <c r="F6" s="38"/>
      <c r="G6" s="38"/>
      <c r="H6" s="9" t="s">
        <v>35</v>
      </c>
      <c r="I6" s="9" t="s">
        <v>34</v>
      </c>
      <c r="J6" s="9" t="s">
        <v>33</v>
      </c>
      <c r="K6" s="16" t="s">
        <v>32</v>
      </c>
    </row>
    <row r="7" spans="2:11" s="2" customFormat="1" ht="21.75" customHeight="1" x14ac:dyDescent="0.25">
      <c r="C7" s="9">
        <v>1970</v>
      </c>
      <c r="D7" s="30">
        <v>8100</v>
      </c>
      <c r="E7" s="31">
        <v>2</v>
      </c>
      <c r="F7" s="31">
        <v>15</v>
      </c>
      <c r="G7" s="25">
        <v>5.5</v>
      </c>
      <c r="H7" s="9" t="s">
        <v>3</v>
      </c>
      <c r="I7" s="30">
        <v>4807</v>
      </c>
      <c r="J7" s="33">
        <v>3042</v>
      </c>
      <c r="K7" s="33">
        <v>1765</v>
      </c>
    </row>
    <row r="8" spans="2:11" s="2" customFormat="1" ht="21.75" customHeight="1" x14ac:dyDescent="0.25">
      <c r="C8" s="9">
        <v>1971</v>
      </c>
      <c r="D8" s="30">
        <v>3524</v>
      </c>
      <c r="E8" s="31">
        <v>2</v>
      </c>
      <c r="F8" s="31">
        <v>15</v>
      </c>
      <c r="G8" s="25">
        <v>6.5</v>
      </c>
      <c r="H8" s="9" t="s">
        <v>3</v>
      </c>
      <c r="I8" s="30">
        <v>2015</v>
      </c>
      <c r="J8" s="33">
        <v>1096</v>
      </c>
      <c r="K8" s="33">
        <v>919</v>
      </c>
    </row>
    <row r="9" spans="2:11" s="2" customFormat="1" ht="21.75" customHeight="1" x14ac:dyDescent="0.25">
      <c r="C9" s="9">
        <v>1971</v>
      </c>
      <c r="D9" s="30">
        <v>4000</v>
      </c>
      <c r="E9" s="31">
        <v>1</v>
      </c>
      <c r="F9" s="31">
        <v>15</v>
      </c>
      <c r="G9" s="25">
        <v>5.5</v>
      </c>
      <c r="H9" s="37">
        <v>4.5</v>
      </c>
      <c r="I9" s="30">
        <v>1983</v>
      </c>
      <c r="J9" s="33">
        <v>1080</v>
      </c>
      <c r="K9" s="33">
        <v>903</v>
      </c>
    </row>
    <row r="10" spans="2:11" s="2" customFormat="1" ht="21.75" customHeight="1" x14ac:dyDescent="0.25">
      <c r="C10" s="9">
        <v>1972</v>
      </c>
      <c r="D10" s="30">
        <v>11000</v>
      </c>
      <c r="E10" s="31">
        <v>3</v>
      </c>
      <c r="F10" s="31">
        <v>16</v>
      </c>
      <c r="G10" s="25">
        <v>6.5</v>
      </c>
      <c r="H10" s="37">
        <v>3</v>
      </c>
      <c r="I10" s="30">
        <v>3635</v>
      </c>
      <c r="J10" s="33">
        <v>1650</v>
      </c>
      <c r="K10" s="33">
        <v>1985</v>
      </c>
    </row>
    <row r="11" spans="2:11" s="2" customFormat="1" ht="21.75" customHeight="1" x14ac:dyDescent="0.25">
      <c r="C11" s="9">
        <v>1973</v>
      </c>
      <c r="D11" s="30">
        <v>15000</v>
      </c>
      <c r="E11" s="31">
        <v>3</v>
      </c>
      <c r="F11" s="31">
        <v>15</v>
      </c>
      <c r="G11" s="25">
        <v>6.5</v>
      </c>
      <c r="H11" s="23" t="s">
        <v>2</v>
      </c>
      <c r="I11" s="17">
        <v>4957</v>
      </c>
      <c r="J11" s="17">
        <v>2025</v>
      </c>
      <c r="K11" s="17">
        <v>2932</v>
      </c>
    </row>
    <row r="12" spans="2:11" s="2" customFormat="1" ht="21.75" customHeight="1" x14ac:dyDescent="0.25">
      <c r="C12" s="9">
        <v>1973</v>
      </c>
      <c r="D12" s="30">
        <v>20000</v>
      </c>
      <c r="E12" s="31">
        <v>2</v>
      </c>
      <c r="F12" s="31">
        <v>15</v>
      </c>
      <c r="G12" s="25">
        <v>6.5</v>
      </c>
      <c r="H12" s="23" t="s">
        <v>1</v>
      </c>
      <c r="I12" s="17">
        <v>6610</v>
      </c>
      <c r="J12" s="17">
        <v>2400</v>
      </c>
      <c r="K12" s="17">
        <v>4210</v>
      </c>
    </row>
    <row r="13" spans="2:11" s="2" customFormat="1" ht="21.75" customHeight="1" x14ac:dyDescent="0.25">
      <c r="C13" s="9" t="s">
        <v>62</v>
      </c>
      <c r="D13" s="30">
        <f>SUM(D7:D12)</f>
        <v>61624</v>
      </c>
      <c r="E13" s="30">
        <f>SUM(E7:E12)</f>
        <v>13</v>
      </c>
      <c r="F13" s="16"/>
      <c r="G13" s="9"/>
      <c r="H13" s="9"/>
      <c r="I13" s="30">
        <f>SUM(I7:I12)</f>
        <v>24007</v>
      </c>
      <c r="J13" s="33">
        <f>SUM(J7:J12)</f>
        <v>11293</v>
      </c>
      <c r="K13" s="33">
        <f>SUM(K7:K12)</f>
        <v>12714</v>
      </c>
    </row>
    <row r="14" spans="2:11" s="2" customFormat="1" ht="21.75" customHeight="1" x14ac:dyDescent="0.25">
      <c r="C14" s="8"/>
    </row>
    <row r="15" spans="2:11" s="2" customFormat="1" ht="21.75" customHeight="1" x14ac:dyDescent="0.25">
      <c r="C15" s="27"/>
      <c r="D15" s="3"/>
      <c r="E15" s="3"/>
      <c r="F15" s="3"/>
      <c r="G15" s="3"/>
      <c r="H15" s="3"/>
      <c r="I15" s="3"/>
      <c r="J15" s="3"/>
      <c r="K15" s="3"/>
    </row>
    <row r="16" spans="2:11" s="2" customFormat="1" ht="21.75" customHeight="1" x14ac:dyDescent="0.25">
      <c r="C16" s="8"/>
    </row>
  </sheetData>
  <mergeCells count="7">
    <mergeCell ref="H5:I5"/>
    <mergeCell ref="J5:K5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Legenda</vt:lpstr>
      <vt:lpstr>1. Totale prestiti obblig. </vt:lpstr>
      <vt:lpstr>2. prestiti obblig. p. istituto</vt:lpstr>
      <vt:lpstr>3. Prestit obblig. ISVEIMER</vt:lpstr>
      <vt:lpstr>4. Prestit obblig. IRFIS </vt:lpstr>
      <vt:lpstr>5. Prestit obblig. CIS </vt:lpstr>
      <vt:lpstr>6. Prestit obblig.Napoli</vt:lpstr>
      <vt:lpstr>7. Prestit obblig. 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2015-05-03T16:18:15Z</dcterms:created>
  <dcterms:modified xsi:type="dcterms:W3CDTF">2015-05-25T19:28:20Z</dcterms:modified>
</cp:coreProperties>
</file>