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20115" windowHeight="8265"/>
  </bookViews>
  <sheets>
    <sheet name="Legenda" sheetId="38" r:id="rId1"/>
    <sheet name="1. domande finanziamento" sheetId="3" r:id="rId2"/>
    <sheet name="2. domande finanz. Isveimer" sheetId="26" r:id="rId3"/>
    <sheet name="3. domande finanzi. Irfis " sheetId="27" r:id="rId4"/>
    <sheet name="4. domande finanzi. Cis" sheetId="28" r:id="rId5"/>
    <sheet name="5. Ist. spec. finanz. concessi " sheetId="29" r:id="rId6"/>
    <sheet name="6. Ist. spec. investimenti" sheetId="25" r:id="rId7"/>
    <sheet name="7. Ist. spec. finanz. fissi (a)" sheetId="30" r:id="rId8"/>
    <sheet name="7. Ist. spec. finanz. fissi (b)" sheetId="31" r:id="rId9"/>
    <sheet name="7. Ist. spec. finanz. fissi (c)" sheetId="32" r:id="rId10"/>
    <sheet name="8. Ist. spec. fissi classi (a) " sheetId="34" r:id="rId11"/>
    <sheet name="8. Ist. spec. fissi classi (b)" sheetId="35" r:id="rId12"/>
    <sheet name="8. Ist. spec. fissi classi (c)" sheetId="37" r:id="rId13"/>
    <sheet name="8. Ist. spec. fissi classi (d)" sheetId="36" r:id="rId14"/>
    <sheet name="9. fondo rotazione" sheetId="39" r:id="rId15"/>
  </sheets>
  <calcPr calcId="145621"/>
</workbook>
</file>

<file path=xl/calcChain.xml><?xml version="1.0" encoding="utf-8"?>
<calcChain xmlns="http://schemas.openxmlformats.org/spreadsheetml/2006/main">
  <c r="C19" i="39" l="1"/>
  <c r="D19" i="39"/>
  <c r="E19" i="39"/>
  <c r="F19" i="39"/>
  <c r="E13" i="36" l="1"/>
  <c r="D13" i="36"/>
  <c r="C13" i="36"/>
  <c r="P26" i="34"/>
  <c r="M26" i="34"/>
  <c r="F26" i="34"/>
  <c r="S26" i="34"/>
  <c r="R26" i="34"/>
  <c r="L26" i="34"/>
  <c r="Q26" i="34"/>
  <c r="N26" i="34"/>
  <c r="J26" i="34"/>
  <c r="G26" i="34"/>
  <c r="I26" i="34"/>
  <c r="D26" i="34"/>
  <c r="O26" i="34"/>
  <c r="K26" i="34"/>
  <c r="H26" i="34"/>
  <c r="E26" i="34"/>
  <c r="C26" i="34"/>
  <c r="D31" i="25" l="1"/>
  <c r="C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31" i="25" l="1"/>
</calcChain>
</file>

<file path=xl/sharedStrings.xml><?xml version="1.0" encoding="utf-8"?>
<sst xmlns="http://schemas.openxmlformats.org/spreadsheetml/2006/main" count="199" uniqueCount="125">
  <si>
    <t>N.</t>
  </si>
  <si>
    <t>Totale</t>
  </si>
  <si>
    <t>Importo</t>
  </si>
  <si>
    <t>Impianti fissi</t>
  </si>
  <si>
    <t>A tutto il 1955</t>
  </si>
  <si>
    <t xml:space="preserve">Totale </t>
  </si>
  <si>
    <t>_</t>
  </si>
  <si>
    <t>%</t>
  </si>
  <si>
    <t>ANNI</t>
  </si>
  <si>
    <t>Nuovi impianti</t>
  </si>
  <si>
    <t>Ampliamenti</t>
  </si>
  <si>
    <t>Nell’anno</t>
  </si>
  <si>
    <t>A tutto l'anno</t>
  </si>
  <si>
    <t>Elettricità, gas, acqua</t>
  </si>
  <si>
    <t>Nel periodo 1956-1959</t>
  </si>
  <si>
    <t>Nel periodo 1960-1963</t>
  </si>
  <si>
    <t>Importo finanziamento richiesto</t>
  </si>
  <si>
    <t>n.</t>
  </si>
  <si>
    <t>importo</t>
  </si>
  <si>
    <t>Nell’anno 1968</t>
  </si>
  <si>
    <t>Nel periodo 1961-1967</t>
  </si>
  <si>
    <t>Capitale di esercizio e scorte</t>
  </si>
  <si>
    <t>A tutto il 1959</t>
  </si>
  <si>
    <t>A tutto il 1963</t>
  </si>
  <si>
    <t>A tutto il 1967</t>
  </si>
  <si>
    <t>A tutto il 1971</t>
  </si>
  <si>
    <t>A tutto il 1956</t>
  </si>
  <si>
    <t>A tutto il 1960</t>
  </si>
  <si>
    <t>A tutto il 1964</t>
  </si>
  <si>
    <t>A tutto il 1968</t>
  </si>
  <si>
    <t>A tutto il 1972</t>
  </si>
  <si>
    <t>Nel periodo 1957-1960</t>
  </si>
  <si>
    <t>Foto, fono, cinematografiche e manifatturiere varie</t>
  </si>
  <si>
    <t>Trasporti e comunicazioni</t>
  </si>
  <si>
    <t>A tutto il 1965</t>
  </si>
  <si>
    <t>A tutto il 1970</t>
  </si>
  <si>
    <t>A tutto il 1973</t>
  </si>
  <si>
    <t>Nel periodo 1966-70</t>
  </si>
  <si>
    <t>Nel periodo 1971-73</t>
  </si>
  <si>
    <t>Nel periodo 1961-65</t>
  </si>
  <si>
    <t>A tutto il 1974</t>
  </si>
  <si>
    <t>Alimentari, trasformazione prodotti del suolo ed affini</t>
  </si>
  <si>
    <t>A tutto il 1975</t>
  </si>
  <si>
    <t>A tutto il 1976</t>
  </si>
  <si>
    <t>A tutto il 1977</t>
  </si>
  <si>
    <t>Nel periodo 1976-77</t>
  </si>
  <si>
    <t>Nel periodo 1971-75</t>
  </si>
  <si>
    <t>Domande di finanziamento pervenute a tutti gli istituti speciali dal 1950 al 1977 (milioni di lire correnti)</t>
  </si>
  <si>
    <t>Domande di finanziamento pervenute all'ISVEIMER dal 1950 al 1977 (milioni di lire correnti)</t>
  </si>
  <si>
    <t>Domande di finanziamento pervenute all'Irfis dal 1950 al 1977 (milioni di lire correnti)</t>
  </si>
  <si>
    <t>Finanziamenti industriali concessi da tutti gli istituti speciali  dal 1951 al 1977 (milioni di lire correnti)</t>
  </si>
  <si>
    <t>Oltre 200 milioni fino a 500 milioni</t>
  </si>
  <si>
    <t>Oltre 100 milioni fino a 200 milioni</t>
  </si>
  <si>
    <t>n</t>
  </si>
  <si>
    <t xml:space="preserve">Totale   </t>
  </si>
  <si>
    <t>Oltre 500 milioni fino a 1500 milioni</t>
  </si>
  <si>
    <t>Fino a 100 milioni</t>
  </si>
  <si>
    <t>Oltre 1500 milioni fino a 5000 milioni</t>
  </si>
  <si>
    <t xml:space="preserve">Oltre 20000 milioni </t>
  </si>
  <si>
    <t>Oltre 5 000 milioni fino a 20000 milioni</t>
  </si>
  <si>
    <t>Nel periodo 1961-1964</t>
  </si>
  <si>
    <t>Investimenti fissi industriali ex finanziamenti Istituti speciali.  Distribuzione per classi di industria. 1955-1977 (milioni di lire correnti)</t>
  </si>
  <si>
    <t xml:space="preserve">Fino a 50 milioni </t>
  </si>
  <si>
    <t>Oltre 1500 milioni fino a 20000 milioni</t>
  </si>
  <si>
    <t>Investimenti fissi industriali ex finanziamenti Istituti speciali.  Distribuzione per principali classi di ampiezza 1955-1977. Investimenti previsti (milioni di lire correnti)</t>
  </si>
  <si>
    <t xml:space="preserve">Oltre 1500 milioni </t>
  </si>
  <si>
    <t>Da 50 a  200 milioni</t>
  </si>
  <si>
    <t xml:space="preserve"> a tutto il 1965</t>
  </si>
  <si>
    <t xml:space="preserve"> a tutto il 1970</t>
  </si>
  <si>
    <t xml:space="preserve"> a tutto il 1975</t>
  </si>
  <si>
    <t>Finanziamenti  Istituti speciali per investimenti fissi industriali  secondo  principali classi di ampiezza 1965/1970/1975. (milioni di lire correnti)</t>
  </si>
  <si>
    <t>1. domande finanziamento:</t>
  </si>
  <si>
    <t>2. domande finanz. Isveimer:</t>
  </si>
  <si>
    <t>N</t>
  </si>
  <si>
    <t>4. domande finanzi. Cis:</t>
  </si>
  <si>
    <t>5. Ist. spec. finanz. Concessi:</t>
  </si>
  <si>
    <t>Investimenti  industriali previsti con i finanziamenti di  tutti gli istituti speciali  dal 1951 al 1977 (milioni di lire correnti)</t>
  </si>
  <si>
    <t>6. Ist. spec. Investimenti:</t>
  </si>
  <si>
    <t>Totale investimenti fissi industriali ex finanziamenti di tutti gli istituti speciali. 1951-1977 (milioni di lire correnti)</t>
  </si>
  <si>
    <t>Investimenti fissi industriali ex finanziamenti di tutti gli istituti speciali. Nuovi Impianti. 1951-1977 (milioni di lire correnti)</t>
  </si>
  <si>
    <t>Investimenti fissi industriali ex finanziamenti di tutti gli istituti speciali. Ampliamenti. 1951-1977 (milioni di lire correnti)</t>
  </si>
  <si>
    <t>7. Ist. spec. finanzi. fissi (b):</t>
  </si>
  <si>
    <t>7. Ist. spec. finanzi. fissi (a):</t>
  </si>
  <si>
    <t>8. Ist. spec. fissi classi (a):</t>
  </si>
  <si>
    <t>8. Ist. spec. fissi classi (b):</t>
  </si>
  <si>
    <t>7. Ist. spec. finanzi. fissi (c):</t>
  </si>
  <si>
    <t>8. Ist. spec. fissi classi (c):</t>
  </si>
  <si>
    <t>8. Ist. spec. fissi classi (d):</t>
  </si>
  <si>
    <t>Estrattive</t>
  </si>
  <si>
    <t>Meccaniche</t>
  </si>
  <si>
    <t>Poligrafiche</t>
  </si>
  <si>
    <t>Chimiche ed affini</t>
  </si>
  <si>
    <t>Lavorazione gomma</t>
  </si>
  <si>
    <t>Carta e cartotecnica</t>
  </si>
  <si>
    <t xml:space="preserve">Vestiario ed abbigliamento </t>
  </si>
  <si>
    <t xml:space="preserve">Mobilio e lavorazione legno </t>
  </si>
  <si>
    <t>Tessili</t>
  </si>
  <si>
    <t>Produzione di cellulosa per uso tessile, di fibre tessili artificiali e sintetiche</t>
  </si>
  <si>
    <t>Varie</t>
  </si>
  <si>
    <t>Tabacco</t>
  </si>
  <si>
    <t xml:space="preserve">Materiali da costruzione, vetro e ceramiche  </t>
  </si>
  <si>
    <t xml:space="preserve">Prodotti materie plastiche </t>
  </si>
  <si>
    <t>Nel periodo 1965-68</t>
  </si>
  <si>
    <t>Nel periodo 1969-72</t>
  </si>
  <si>
    <t>Investimenti fissi industriali ex finanziamenti Istituti speciali.  Distribuzione per classi di industria, 1955-1977 (milioni di lire correnti)</t>
  </si>
  <si>
    <t>CLASSI</t>
  </si>
  <si>
    <t>Legenda</t>
  </si>
  <si>
    <t>Finanziamenti  Istituti speciali per investimenti fissi industriali  secondo  principali classi di ampiezza. Anni: 1965/1970/1975. (milioni di lire correnti)</t>
  </si>
  <si>
    <t>Cis</t>
  </si>
  <si>
    <t>Irfis</t>
  </si>
  <si>
    <t>ISVEIMER</t>
  </si>
  <si>
    <t>Erogati</t>
  </si>
  <si>
    <t>Concessi</t>
  </si>
  <si>
    <t>Valori</t>
  </si>
  <si>
    <t>Contributi interessi</t>
  </si>
  <si>
    <t>Finanziamenti agevolati</t>
  </si>
  <si>
    <t>Finanziamenti industriali accordati con fondi di rotazione dagli Istituti speciali meridionali. Dati al 1976. valori in milioni di lire correnti.</t>
  </si>
  <si>
    <t>9. fondo rotazione</t>
  </si>
  <si>
    <t>Numero finanziamenti  Istituti speciali per investimenti fissi industriali. Distribuzione per classi di ampiezza 1955-1977.</t>
  </si>
  <si>
    <t xml:space="preserve">Numero finanziamenti Istituti speciali per investimenti fissi industriali. Distribuzione per classi di ampiezza 1955-1977. </t>
  </si>
  <si>
    <t>Calzature, pelli e cuoio</t>
  </si>
  <si>
    <t>Metallurgiche</t>
  </si>
  <si>
    <t>3. domande finanzi. Irfis:</t>
  </si>
  <si>
    <t>Domande di finanziamento pervenute al CIS dal 1950 al 1977 (milioni di lire correnti)</t>
  </si>
  <si>
    <t>Finanziamenti industriali accordati con fondi di rotazione dagli Istituti speciali meridionali (Legge n. 60 del 1.2.1965). Dati al 1976. valori in milioni di lire correnti.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</si>
</sst>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;\-\ 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ourier New"/>
      <family val="3"/>
    </font>
    <font>
      <u/>
      <sz val="10"/>
      <color theme="10"/>
      <name val="Arial"/>
      <family val="2"/>
    </font>
    <font>
      <sz val="10"/>
      <color theme="1"/>
      <name val="Garamond"/>
      <family val="1"/>
    </font>
    <font>
      <sz val="10"/>
      <name val="Garamond"/>
      <family val="1"/>
    </font>
    <font>
      <sz val="11"/>
      <color theme="1"/>
      <name val="Garamond"/>
      <family val="1"/>
    </font>
    <font>
      <u/>
      <sz val="10"/>
      <color theme="10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u/>
      <sz val="11"/>
      <color theme="10"/>
      <name val="Garamond"/>
      <family val="1"/>
    </font>
    <font>
      <i/>
      <sz val="11"/>
      <name val="Garamond"/>
      <family val="1"/>
    </font>
    <font>
      <sz val="12"/>
      <color theme="1"/>
      <name val="Garamond"/>
      <family val="1"/>
    </font>
    <font>
      <b/>
      <sz val="10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6" fontId="4" fillId="0" borderId="0" xfId="8" applyNumberFormat="1" applyBorder="1" applyAlignment="1">
      <alignment horizontal="left" vertic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Border="1" applyAlignment="1">
      <alignment horizontal="left" vertical="center"/>
    </xf>
    <xf numFmtId="0" fontId="7" fillId="0" borderId="0" xfId="0" applyFo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6" fontId="12" fillId="0" borderId="0" xfId="8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/>
    <xf numFmtId="0" fontId="7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/>
    <xf numFmtId="0" fontId="7" fillId="0" borderId="0" xfId="0" applyFont="1" applyBorder="1" applyAlignment="1">
      <alignment horizontal="right" vertical="center"/>
    </xf>
    <xf numFmtId="0" fontId="14" fillId="0" borderId="0" xfId="0" applyFont="1"/>
    <xf numFmtId="3" fontId="7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8" fillId="0" borderId="0" xfId="8" applyNumberFormat="1" applyFont="1" applyBorder="1" applyAlignment="1">
      <alignment horizontal="left" vertical="center" wrapText="1"/>
    </xf>
    <xf numFmtId="0" fontId="8" fillId="0" borderId="0" xfId="8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ill="1"/>
  </cellXfs>
  <cellStyles count="10">
    <cellStyle name="Collegamento ipertestuale" xfId="8" builtinId="8"/>
    <cellStyle name="Normale" xfId="0" builtinId="0"/>
    <cellStyle name="Normale 2" xfId="1"/>
    <cellStyle name="Normale 2 2" xfId="2"/>
    <cellStyle name="Normale 2 2 2" xfId="3"/>
    <cellStyle name="Normale 3" xfId="4"/>
    <cellStyle name="Normale 3 2" xfId="5"/>
    <cellStyle name="Normale 4" xfId="6"/>
    <cellStyle name="Normale 5" xfId="7"/>
    <cellStyle name="Normale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topLeftCell="A28" workbookViewId="0">
      <selection activeCell="C1" sqref="C1:D1048576"/>
    </sheetView>
  </sheetViews>
  <sheetFormatPr defaultRowHeight="15" x14ac:dyDescent="0.25"/>
  <cols>
    <col min="2" max="2" width="25.140625" style="37" bestFit="1" customWidth="1"/>
    <col min="3" max="6" width="9.140625" style="37"/>
    <col min="7" max="7" width="61.140625" style="37" customWidth="1"/>
    <col min="8" max="11" width="9.140625" style="37"/>
  </cols>
  <sheetData>
    <row r="1" spans="2:7" s="65" customFormat="1" x14ac:dyDescent="0.25">
      <c r="B1" s="65" t="s">
        <v>106</v>
      </c>
    </row>
    <row r="2" spans="2:7" s="65" customFormat="1" x14ac:dyDescent="0.25"/>
    <row r="3" spans="2:7" s="65" customFormat="1" x14ac:dyDescent="0.25">
      <c r="B3" s="65" t="s">
        <v>71</v>
      </c>
      <c r="C3" s="66" t="s">
        <v>47</v>
      </c>
    </row>
    <row r="4" spans="2:7" s="65" customFormat="1" x14ac:dyDescent="0.25"/>
    <row r="5" spans="2:7" s="65" customFormat="1" x14ac:dyDescent="0.25">
      <c r="B5" s="65" t="s">
        <v>72</v>
      </c>
      <c r="C5" s="65" t="s">
        <v>48</v>
      </c>
    </row>
    <row r="6" spans="2:7" s="65" customFormat="1" x14ac:dyDescent="0.25"/>
    <row r="7" spans="2:7" s="65" customFormat="1" x14ac:dyDescent="0.25">
      <c r="B7" s="65" t="s">
        <v>122</v>
      </c>
      <c r="C7" s="65" t="s">
        <v>49</v>
      </c>
    </row>
    <row r="8" spans="2:7" s="65" customFormat="1" x14ac:dyDescent="0.25"/>
    <row r="9" spans="2:7" s="65" customFormat="1" x14ac:dyDescent="0.25">
      <c r="B9" s="65" t="s">
        <v>74</v>
      </c>
      <c r="C9" s="66" t="s">
        <v>123</v>
      </c>
    </row>
    <row r="10" spans="2:7" s="65" customFormat="1" x14ac:dyDescent="0.25"/>
    <row r="11" spans="2:7" s="65" customFormat="1" x14ac:dyDescent="0.25">
      <c r="B11" s="65" t="s">
        <v>75</v>
      </c>
      <c r="C11" s="67" t="s">
        <v>50</v>
      </c>
      <c r="D11" s="68"/>
      <c r="E11" s="68"/>
    </row>
    <row r="12" spans="2:7" s="65" customFormat="1" x14ac:dyDescent="0.25"/>
    <row r="13" spans="2:7" s="65" customFormat="1" x14ac:dyDescent="0.25">
      <c r="B13" s="65" t="s">
        <v>77</v>
      </c>
      <c r="C13" s="65" t="s">
        <v>76</v>
      </c>
    </row>
    <row r="14" spans="2:7" s="65" customFormat="1" x14ac:dyDescent="0.25"/>
    <row r="15" spans="2:7" s="65" customFormat="1" ht="15" customHeight="1" x14ac:dyDescent="0.25">
      <c r="B15" s="65" t="s">
        <v>82</v>
      </c>
      <c r="C15" s="67" t="s">
        <v>78</v>
      </c>
      <c r="D15" s="68"/>
      <c r="E15" s="68"/>
      <c r="F15" s="68"/>
      <c r="G15" s="68"/>
    </row>
    <row r="16" spans="2:7" s="65" customFormat="1" x14ac:dyDescent="0.25"/>
    <row r="17" spans="2:11" s="65" customFormat="1" x14ac:dyDescent="0.25">
      <c r="B17" s="65" t="s">
        <v>81</v>
      </c>
      <c r="C17" s="65" t="s">
        <v>79</v>
      </c>
    </row>
    <row r="18" spans="2:11" s="65" customFormat="1" x14ac:dyDescent="0.25"/>
    <row r="19" spans="2:11" s="65" customFormat="1" x14ac:dyDescent="0.25">
      <c r="B19" s="65" t="s">
        <v>85</v>
      </c>
      <c r="C19" s="66" t="s">
        <v>80</v>
      </c>
    </row>
    <row r="20" spans="2:11" s="65" customFormat="1" x14ac:dyDescent="0.25"/>
    <row r="21" spans="2:11" s="65" customFormat="1" x14ac:dyDescent="0.25">
      <c r="B21" s="65" t="s">
        <v>83</v>
      </c>
      <c r="C21" s="65" t="s">
        <v>61</v>
      </c>
    </row>
    <row r="22" spans="2:11" s="65" customFormat="1" x14ac:dyDescent="0.25"/>
    <row r="23" spans="2:11" s="65" customFormat="1" x14ac:dyDescent="0.25">
      <c r="B23" s="65" t="s">
        <v>84</v>
      </c>
      <c r="C23" s="66" t="s">
        <v>64</v>
      </c>
    </row>
    <row r="24" spans="2:11" s="65" customFormat="1" x14ac:dyDescent="0.25"/>
    <row r="25" spans="2:11" s="65" customFormat="1" x14ac:dyDescent="0.25">
      <c r="B25" s="65" t="s">
        <v>86</v>
      </c>
      <c r="C25" s="65" t="s">
        <v>119</v>
      </c>
    </row>
    <row r="26" spans="2:11" s="65" customFormat="1" x14ac:dyDescent="0.25"/>
    <row r="27" spans="2:11" s="65" customFormat="1" x14ac:dyDescent="0.25">
      <c r="B27" s="65" t="s">
        <v>87</v>
      </c>
      <c r="C27" s="66" t="s">
        <v>70</v>
      </c>
    </row>
    <row r="28" spans="2:11" s="65" customFormat="1" x14ac:dyDescent="0.25"/>
    <row r="29" spans="2:11" s="65" customFormat="1" x14ac:dyDescent="0.25">
      <c r="B29" s="65" t="s">
        <v>117</v>
      </c>
      <c r="C29" s="65" t="s">
        <v>116</v>
      </c>
    </row>
    <row r="30" spans="2:11" s="70" customFormat="1" x14ac:dyDescent="0.25">
      <c r="B30" s="69"/>
      <c r="C30" s="69"/>
      <c r="D30" s="69"/>
      <c r="E30" s="69"/>
      <c r="F30" s="69"/>
      <c r="G30" s="69"/>
      <c r="H30" s="69"/>
      <c r="I30" s="69"/>
      <c r="J30" s="69"/>
      <c r="K30" s="69"/>
    </row>
  </sheetData>
  <mergeCells count="2">
    <mergeCell ref="C11:E11"/>
    <mergeCell ref="C15:G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32"/>
  <sheetViews>
    <sheetView workbookViewId="0">
      <selection activeCell="H9" sqref="H9"/>
    </sheetView>
  </sheetViews>
  <sheetFormatPr defaultRowHeight="15" x14ac:dyDescent="0.25"/>
  <cols>
    <col min="2" max="2" width="14.5703125" style="8" customWidth="1"/>
    <col min="3" max="3" width="11.28515625" style="8" bestFit="1" customWidth="1"/>
    <col min="4" max="61" width="9.140625" style="8"/>
  </cols>
  <sheetData>
    <row r="1" spans="2:7" s="21" customFormat="1" x14ac:dyDescent="0.25">
      <c r="G1" s="32" t="s">
        <v>80</v>
      </c>
    </row>
    <row r="2" spans="2:7" s="21" customFormat="1" x14ac:dyDescent="0.25">
      <c r="B2" s="57" t="s">
        <v>8</v>
      </c>
      <c r="C2" s="63" t="s">
        <v>10</v>
      </c>
      <c r="D2" s="63"/>
      <c r="E2" s="63"/>
      <c r="F2" s="63"/>
    </row>
    <row r="3" spans="2:7" s="21" customFormat="1" ht="15.75" customHeight="1" x14ac:dyDescent="0.25">
      <c r="B3" s="58"/>
      <c r="C3" s="63" t="s">
        <v>11</v>
      </c>
      <c r="D3" s="63"/>
      <c r="E3" s="57" t="s">
        <v>12</v>
      </c>
      <c r="F3" s="58"/>
    </row>
    <row r="4" spans="2:7" s="21" customFormat="1" ht="15.75" customHeight="1" x14ac:dyDescent="0.25">
      <c r="B4" s="58"/>
      <c r="C4" s="29" t="s">
        <v>53</v>
      </c>
      <c r="D4" s="29" t="s">
        <v>18</v>
      </c>
      <c r="E4" s="29" t="s">
        <v>53</v>
      </c>
      <c r="F4" s="29" t="s">
        <v>18</v>
      </c>
    </row>
    <row r="5" spans="2:7" s="21" customFormat="1" x14ac:dyDescent="0.25">
      <c r="B5" s="25">
        <v>1951</v>
      </c>
      <c r="C5" s="26">
        <v>13</v>
      </c>
      <c r="D5" s="26">
        <v>605</v>
      </c>
      <c r="E5" s="26">
        <v>13</v>
      </c>
      <c r="F5" s="26">
        <v>605</v>
      </c>
    </row>
    <row r="6" spans="2:7" s="21" customFormat="1" x14ac:dyDescent="0.25">
      <c r="B6" s="25">
        <v>1952</v>
      </c>
      <c r="C6" s="26">
        <v>30</v>
      </c>
      <c r="D6" s="26">
        <v>2693</v>
      </c>
      <c r="E6" s="26">
        <v>43</v>
      </c>
      <c r="F6" s="26">
        <v>3298</v>
      </c>
    </row>
    <row r="7" spans="2:7" s="21" customFormat="1" x14ac:dyDescent="0.25">
      <c r="B7" s="25">
        <v>1953</v>
      </c>
      <c r="C7" s="26">
        <v>69</v>
      </c>
      <c r="D7" s="26">
        <v>5980</v>
      </c>
      <c r="E7" s="26">
        <v>112</v>
      </c>
      <c r="F7" s="26">
        <v>9278</v>
      </c>
    </row>
    <row r="8" spans="2:7" s="21" customFormat="1" x14ac:dyDescent="0.25">
      <c r="B8" s="25">
        <v>1954</v>
      </c>
      <c r="C8" s="26">
        <v>107</v>
      </c>
      <c r="D8" s="26">
        <v>5157</v>
      </c>
      <c r="E8" s="26">
        <v>219</v>
      </c>
      <c r="F8" s="26">
        <v>14435</v>
      </c>
    </row>
    <row r="9" spans="2:7" s="21" customFormat="1" x14ac:dyDescent="0.25">
      <c r="B9" s="25">
        <v>1955</v>
      </c>
      <c r="C9" s="26">
        <v>130</v>
      </c>
      <c r="D9" s="26">
        <v>16124</v>
      </c>
      <c r="E9" s="26">
        <v>349</v>
      </c>
      <c r="F9" s="26">
        <v>30559</v>
      </c>
    </row>
    <row r="10" spans="2:7" s="21" customFormat="1" x14ac:dyDescent="0.25">
      <c r="B10" s="25">
        <v>1956</v>
      </c>
      <c r="C10" s="26">
        <v>123</v>
      </c>
      <c r="D10" s="26">
        <v>11846</v>
      </c>
      <c r="E10" s="26">
        <v>472</v>
      </c>
      <c r="F10" s="26">
        <v>42405</v>
      </c>
    </row>
    <row r="11" spans="2:7" s="21" customFormat="1" x14ac:dyDescent="0.25">
      <c r="B11" s="25">
        <v>1957</v>
      </c>
      <c r="C11" s="26">
        <v>104</v>
      </c>
      <c r="D11" s="26">
        <v>16912</v>
      </c>
      <c r="E11" s="26">
        <v>576</v>
      </c>
      <c r="F11" s="26">
        <v>59317</v>
      </c>
    </row>
    <row r="12" spans="2:7" s="21" customFormat="1" x14ac:dyDescent="0.25">
      <c r="B12" s="25">
        <v>1958</v>
      </c>
      <c r="C12" s="26">
        <v>111</v>
      </c>
      <c r="D12" s="26">
        <v>19550</v>
      </c>
      <c r="E12" s="26">
        <v>687</v>
      </c>
      <c r="F12" s="26">
        <v>78867</v>
      </c>
    </row>
    <row r="13" spans="2:7" s="21" customFormat="1" x14ac:dyDescent="0.25">
      <c r="B13" s="25">
        <v>1959</v>
      </c>
      <c r="C13" s="26">
        <v>139</v>
      </c>
      <c r="D13" s="26">
        <v>27053</v>
      </c>
      <c r="E13" s="26">
        <v>826</v>
      </c>
      <c r="F13" s="26">
        <v>105920</v>
      </c>
    </row>
    <row r="14" spans="2:7" s="21" customFormat="1" x14ac:dyDescent="0.25">
      <c r="B14" s="25">
        <v>1960</v>
      </c>
      <c r="C14" s="26">
        <v>275</v>
      </c>
      <c r="D14" s="26">
        <v>45094</v>
      </c>
      <c r="E14" s="26">
        <v>1101</v>
      </c>
      <c r="F14" s="26">
        <v>151014</v>
      </c>
    </row>
    <row r="15" spans="2:7" s="21" customFormat="1" x14ac:dyDescent="0.25">
      <c r="B15" s="25">
        <v>1961</v>
      </c>
      <c r="C15" s="26">
        <v>330</v>
      </c>
      <c r="D15" s="26">
        <v>79482</v>
      </c>
      <c r="E15" s="26">
        <v>1431</v>
      </c>
      <c r="F15" s="26">
        <v>230496</v>
      </c>
    </row>
    <row r="16" spans="2:7" s="21" customFormat="1" x14ac:dyDescent="0.25">
      <c r="B16" s="25">
        <v>1962</v>
      </c>
      <c r="C16" s="26">
        <v>379</v>
      </c>
      <c r="D16" s="26">
        <v>69955</v>
      </c>
      <c r="E16" s="26">
        <v>1810</v>
      </c>
      <c r="F16" s="26">
        <v>300451</v>
      </c>
    </row>
    <row r="17" spans="2:6" s="21" customFormat="1" x14ac:dyDescent="0.25">
      <c r="B17" s="25">
        <v>1963</v>
      </c>
      <c r="C17" s="26">
        <v>412</v>
      </c>
      <c r="D17" s="26">
        <v>85670</v>
      </c>
      <c r="E17" s="26">
        <v>2222</v>
      </c>
      <c r="F17" s="26">
        <v>386121</v>
      </c>
    </row>
    <row r="18" spans="2:6" s="21" customFormat="1" x14ac:dyDescent="0.25">
      <c r="B18" s="25">
        <v>1964</v>
      </c>
      <c r="C18" s="26">
        <v>203</v>
      </c>
      <c r="D18" s="26">
        <v>58988</v>
      </c>
      <c r="E18" s="26">
        <v>2425</v>
      </c>
      <c r="F18" s="26">
        <v>445109</v>
      </c>
    </row>
    <row r="19" spans="2:6" s="21" customFormat="1" x14ac:dyDescent="0.25">
      <c r="B19" s="25">
        <v>1965</v>
      </c>
      <c r="C19" s="26">
        <v>338</v>
      </c>
      <c r="D19" s="26">
        <v>81700</v>
      </c>
      <c r="E19" s="26">
        <v>2763</v>
      </c>
      <c r="F19" s="26">
        <v>526809</v>
      </c>
    </row>
    <row r="20" spans="2:6" s="21" customFormat="1" x14ac:dyDescent="0.25">
      <c r="B20" s="25">
        <v>1966</v>
      </c>
      <c r="C20" s="26">
        <v>221</v>
      </c>
      <c r="D20" s="26">
        <v>174545</v>
      </c>
      <c r="E20" s="26">
        <v>2984</v>
      </c>
      <c r="F20" s="26">
        <v>701354</v>
      </c>
    </row>
    <row r="21" spans="2:6" s="21" customFormat="1" x14ac:dyDescent="0.25">
      <c r="B21" s="25">
        <v>1967</v>
      </c>
      <c r="C21" s="26">
        <v>138</v>
      </c>
      <c r="D21" s="26">
        <v>76936</v>
      </c>
      <c r="E21" s="26">
        <v>3122</v>
      </c>
      <c r="F21" s="26">
        <v>778290</v>
      </c>
    </row>
    <row r="22" spans="2:6" s="21" customFormat="1" x14ac:dyDescent="0.25">
      <c r="B22" s="25">
        <v>1968</v>
      </c>
      <c r="C22" s="26">
        <v>249</v>
      </c>
      <c r="D22" s="26">
        <v>317893</v>
      </c>
      <c r="E22" s="26">
        <v>3371</v>
      </c>
      <c r="F22" s="26">
        <v>1096183</v>
      </c>
    </row>
    <row r="23" spans="2:6" s="21" customFormat="1" x14ac:dyDescent="0.25">
      <c r="B23" s="25">
        <v>1969</v>
      </c>
      <c r="C23" s="26">
        <v>273</v>
      </c>
      <c r="D23" s="26">
        <v>194138</v>
      </c>
      <c r="E23" s="26">
        <v>3644</v>
      </c>
      <c r="F23" s="26">
        <v>1290321</v>
      </c>
    </row>
    <row r="24" spans="2:6" s="21" customFormat="1" x14ac:dyDescent="0.25">
      <c r="B24" s="25">
        <v>1970</v>
      </c>
      <c r="C24" s="26">
        <v>203</v>
      </c>
      <c r="D24" s="26">
        <v>195923</v>
      </c>
      <c r="E24" s="26">
        <v>3847</v>
      </c>
      <c r="F24" s="26">
        <v>1486244</v>
      </c>
    </row>
    <row r="25" spans="2:6" s="21" customFormat="1" x14ac:dyDescent="0.25">
      <c r="B25" s="25">
        <v>1971</v>
      </c>
      <c r="C25" s="26">
        <v>250</v>
      </c>
      <c r="D25" s="26">
        <v>222011</v>
      </c>
      <c r="E25" s="26">
        <v>4097</v>
      </c>
      <c r="F25" s="26">
        <v>1708255</v>
      </c>
    </row>
    <row r="26" spans="2:6" s="21" customFormat="1" x14ac:dyDescent="0.25">
      <c r="B26" s="25">
        <v>1972</v>
      </c>
      <c r="C26" s="26">
        <v>168</v>
      </c>
      <c r="D26" s="26">
        <v>309300</v>
      </c>
      <c r="E26" s="26">
        <v>4265</v>
      </c>
      <c r="F26" s="26">
        <v>2017555</v>
      </c>
    </row>
    <row r="27" spans="2:6" s="21" customFormat="1" x14ac:dyDescent="0.25">
      <c r="B27" s="25">
        <v>1973</v>
      </c>
      <c r="C27" s="26">
        <v>249</v>
      </c>
      <c r="D27" s="26">
        <v>461828</v>
      </c>
      <c r="E27" s="26">
        <v>4514</v>
      </c>
      <c r="F27" s="26">
        <v>2479383</v>
      </c>
    </row>
    <row r="28" spans="2:6" s="21" customFormat="1" x14ac:dyDescent="0.25">
      <c r="B28" s="25">
        <v>1974</v>
      </c>
      <c r="C28" s="26">
        <v>218</v>
      </c>
      <c r="D28" s="26">
        <v>517008</v>
      </c>
      <c r="E28" s="26">
        <v>4732</v>
      </c>
      <c r="F28" s="26">
        <v>2996391</v>
      </c>
    </row>
    <row r="29" spans="2:6" s="21" customFormat="1" x14ac:dyDescent="0.25">
      <c r="B29" s="25">
        <v>1975</v>
      </c>
      <c r="C29" s="26">
        <v>370</v>
      </c>
      <c r="D29" s="26">
        <v>1295755</v>
      </c>
      <c r="E29" s="26">
        <v>5102</v>
      </c>
      <c r="F29" s="26">
        <v>4292146</v>
      </c>
    </row>
    <row r="30" spans="2:6" s="21" customFormat="1" x14ac:dyDescent="0.25">
      <c r="B30" s="25">
        <v>1976</v>
      </c>
      <c r="C30" s="26">
        <v>381</v>
      </c>
      <c r="D30" s="26">
        <v>218668</v>
      </c>
      <c r="E30" s="26">
        <v>5483</v>
      </c>
      <c r="F30" s="26">
        <v>4510814</v>
      </c>
    </row>
    <row r="31" spans="2:6" s="21" customFormat="1" x14ac:dyDescent="0.25">
      <c r="B31" s="25">
        <v>1977</v>
      </c>
      <c r="C31" s="26">
        <v>210</v>
      </c>
      <c r="D31" s="26">
        <v>155204</v>
      </c>
      <c r="E31" s="26">
        <v>5693</v>
      </c>
      <c r="F31" s="26">
        <v>4666018</v>
      </c>
    </row>
    <row r="32" spans="2:6" s="21" customFormat="1" x14ac:dyDescent="0.25">
      <c r="C32" s="31"/>
      <c r="D32" s="31"/>
      <c r="E32" s="31"/>
      <c r="F32" s="31"/>
    </row>
  </sheetData>
  <mergeCells count="4">
    <mergeCell ref="B2:B4"/>
    <mergeCell ref="C2:F2"/>
    <mergeCell ref="C3:D3"/>
    <mergeCell ref="E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6"/>
  <sheetViews>
    <sheetView zoomScaleNormal="100" workbookViewId="0">
      <selection activeCell="B27" sqref="B27"/>
    </sheetView>
  </sheetViews>
  <sheetFormatPr defaultRowHeight="15" x14ac:dyDescent="0.25"/>
  <cols>
    <col min="2" max="2" width="46.85546875" style="6" bestFit="1" customWidth="1"/>
    <col min="3" max="3" width="18.42578125" style="6" bestFit="1" customWidth="1"/>
    <col min="4" max="4" width="18.42578125" style="6" customWidth="1"/>
    <col min="5" max="5" width="25.5703125" style="6" bestFit="1" customWidth="1"/>
    <col min="6" max="7" width="25.5703125" style="6" customWidth="1"/>
    <col min="8" max="8" width="25.5703125" style="6" bestFit="1" customWidth="1"/>
    <col min="9" max="10" width="25.5703125" style="6" customWidth="1"/>
    <col min="11" max="11" width="25.5703125" style="6" bestFit="1" customWidth="1"/>
    <col min="12" max="14" width="25.5703125" style="6" customWidth="1"/>
    <col min="15" max="15" width="25.5703125" style="6" bestFit="1" customWidth="1"/>
    <col min="16" max="19" width="25.5703125" style="6" customWidth="1"/>
  </cols>
  <sheetData>
    <row r="2" spans="2:19" s="8" customFormat="1" x14ac:dyDescent="0.25">
      <c r="B2" s="30" t="s">
        <v>104</v>
      </c>
    </row>
    <row r="3" spans="2:19" s="8" customFormat="1" x14ac:dyDescent="0.25"/>
    <row r="4" spans="2:19" s="8" customFormat="1" x14ac:dyDescent="0.25"/>
    <row r="5" spans="2:19" ht="15.75" x14ac:dyDescent="0.25">
      <c r="B5" s="39" t="s">
        <v>105</v>
      </c>
      <c r="C5" s="15" t="s">
        <v>4</v>
      </c>
      <c r="D5" s="15" t="s">
        <v>26</v>
      </c>
      <c r="E5" s="15" t="s">
        <v>14</v>
      </c>
      <c r="F5" s="15" t="s">
        <v>31</v>
      </c>
      <c r="G5" s="15" t="s">
        <v>27</v>
      </c>
      <c r="H5" s="15" t="s">
        <v>15</v>
      </c>
      <c r="I5" s="15" t="s">
        <v>60</v>
      </c>
      <c r="J5" s="15" t="s">
        <v>39</v>
      </c>
      <c r="K5" s="15" t="s">
        <v>20</v>
      </c>
      <c r="L5" s="24" t="s">
        <v>34</v>
      </c>
      <c r="M5" s="15" t="s">
        <v>102</v>
      </c>
      <c r="N5" s="15" t="s">
        <v>37</v>
      </c>
      <c r="O5" s="15" t="s">
        <v>19</v>
      </c>
      <c r="P5" s="15" t="s">
        <v>103</v>
      </c>
      <c r="Q5" s="15" t="s">
        <v>38</v>
      </c>
      <c r="R5" s="24" t="s">
        <v>46</v>
      </c>
      <c r="S5" s="24" t="s">
        <v>45</v>
      </c>
    </row>
    <row r="6" spans="2:19" s="21" customFormat="1" x14ac:dyDescent="0.25">
      <c r="B6" s="27" t="s">
        <v>88</v>
      </c>
      <c r="C6" s="40">
        <v>2039</v>
      </c>
      <c r="D6" s="40">
        <v>2503</v>
      </c>
      <c r="E6" s="40">
        <v>1486</v>
      </c>
      <c r="F6" s="40">
        <v>1976</v>
      </c>
      <c r="G6" s="40">
        <v>4479</v>
      </c>
      <c r="H6" s="40">
        <v>4314</v>
      </c>
      <c r="I6" s="40">
        <v>3836</v>
      </c>
      <c r="J6" s="40">
        <v>23527</v>
      </c>
      <c r="K6" s="40">
        <v>23803</v>
      </c>
      <c r="L6" s="41">
        <v>28006</v>
      </c>
      <c r="M6" s="40">
        <v>25064</v>
      </c>
      <c r="N6" s="40">
        <v>25878</v>
      </c>
      <c r="O6" s="40">
        <v>1737</v>
      </c>
      <c r="P6" s="40">
        <v>10171</v>
      </c>
      <c r="Q6" s="40">
        <v>-5613</v>
      </c>
      <c r="R6" s="41">
        <v>19568</v>
      </c>
      <c r="S6" s="41">
        <v>17726</v>
      </c>
    </row>
    <row r="7" spans="2:19" s="21" customFormat="1" x14ac:dyDescent="0.25">
      <c r="B7" s="27" t="s">
        <v>41</v>
      </c>
      <c r="C7" s="40">
        <v>18253</v>
      </c>
      <c r="D7" s="40">
        <v>26977</v>
      </c>
      <c r="E7" s="40">
        <v>31692</v>
      </c>
      <c r="F7" s="40">
        <v>44992</v>
      </c>
      <c r="G7" s="40">
        <v>71834</v>
      </c>
      <c r="H7" s="40">
        <v>103554</v>
      </c>
      <c r="I7" s="40">
        <v>101243</v>
      </c>
      <c r="J7" s="40">
        <v>113227</v>
      </c>
      <c r="K7" s="40">
        <v>65380</v>
      </c>
      <c r="L7" s="41">
        <v>185238</v>
      </c>
      <c r="M7" s="40">
        <v>67804</v>
      </c>
      <c r="N7" s="40">
        <v>100776</v>
      </c>
      <c r="O7" s="40">
        <v>22206</v>
      </c>
      <c r="P7" s="40">
        <v>121635</v>
      </c>
      <c r="Q7" s="40">
        <v>129622</v>
      </c>
      <c r="R7" s="41">
        <v>266364</v>
      </c>
      <c r="S7" s="41">
        <v>195678</v>
      </c>
    </row>
    <row r="8" spans="2:19" s="21" customFormat="1" x14ac:dyDescent="0.25">
      <c r="B8" s="27" t="s">
        <v>99</v>
      </c>
      <c r="C8" s="40">
        <v>631</v>
      </c>
      <c r="D8" s="40">
        <v>841</v>
      </c>
      <c r="E8" s="40">
        <v>2654</v>
      </c>
      <c r="F8" s="40">
        <v>3167</v>
      </c>
      <c r="G8" s="40">
        <v>4008</v>
      </c>
      <c r="H8" s="40">
        <v>1001</v>
      </c>
      <c r="I8" s="40">
        <v>357</v>
      </c>
      <c r="J8" s="40">
        <v>401</v>
      </c>
      <c r="K8" s="40">
        <v>1047</v>
      </c>
      <c r="L8" s="41">
        <v>4409</v>
      </c>
      <c r="M8" s="40">
        <v>853</v>
      </c>
      <c r="N8" s="40">
        <v>2109</v>
      </c>
      <c r="O8" s="38">
        <v>-115</v>
      </c>
      <c r="P8" s="40">
        <v>50</v>
      </c>
      <c r="Q8" s="40">
        <v>-1250</v>
      </c>
      <c r="R8" s="41">
        <v>436</v>
      </c>
      <c r="S8" s="41">
        <v>1760</v>
      </c>
    </row>
    <row r="9" spans="2:19" s="21" customFormat="1" x14ac:dyDescent="0.25">
      <c r="B9" s="27" t="s">
        <v>96</v>
      </c>
      <c r="C9" s="40">
        <v>7844</v>
      </c>
      <c r="D9" s="40">
        <v>7515</v>
      </c>
      <c r="E9" s="40">
        <v>7798</v>
      </c>
      <c r="F9" s="40">
        <v>14362</v>
      </c>
      <c r="G9" s="40">
        <v>21877</v>
      </c>
      <c r="H9" s="40">
        <v>46631</v>
      </c>
      <c r="I9" s="40">
        <v>51670</v>
      </c>
      <c r="J9" s="40">
        <v>67802</v>
      </c>
      <c r="K9" s="40">
        <v>49594</v>
      </c>
      <c r="L9" s="41">
        <v>89679</v>
      </c>
      <c r="M9" s="40">
        <v>43595</v>
      </c>
      <c r="N9" s="40">
        <v>39584</v>
      </c>
      <c r="O9" s="40">
        <v>5445</v>
      </c>
      <c r="P9" s="40">
        <v>47792</v>
      </c>
      <c r="Q9" s="40">
        <v>67697</v>
      </c>
      <c r="R9" s="41">
        <v>102227</v>
      </c>
      <c r="S9" s="41">
        <v>33613</v>
      </c>
    </row>
    <row r="10" spans="2:19" s="21" customFormat="1" x14ac:dyDescent="0.25">
      <c r="B10" s="27" t="s">
        <v>94</v>
      </c>
      <c r="C10" s="40">
        <v>849</v>
      </c>
      <c r="D10" s="40">
        <v>1006</v>
      </c>
      <c r="E10" s="40">
        <v>3669</v>
      </c>
      <c r="F10" s="40">
        <v>5036</v>
      </c>
      <c r="G10" s="40">
        <v>6042</v>
      </c>
      <c r="H10" s="40">
        <v>10910</v>
      </c>
      <c r="I10" s="40">
        <v>11495</v>
      </c>
      <c r="J10" s="40">
        <v>15467</v>
      </c>
      <c r="K10" s="40">
        <v>7322</v>
      </c>
      <c r="L10" s="41">
        <v>21509</v>
      </c>
      <c r="M10" s="40">
        <v>8236</v>
      </c>
      <c r="N10" s="40">
        <v>7093</v>
      </c>
      <c r="O10" s="40">
        <v>3023</v>
      </c>
      <c r="P10" s="40">
        <v>8712</v>
      </c>
      <c r="Q10" s="40">
        <v>6839</v>
      </c>
      <c r="R10" s="41">
        <v>16065</v>
      </c>
      <c r="S10" s="41">
        <v>5245</v>
      </c>
    </row>
    <row r="11" spans="2:19" s="21" customFormat="1" x14ac:dyDescent="0.25">
      <c r="B11" s="27" t="s">
        <v>120</v>
      </c>
      <c r="C11" s="40">
        <v>58</v>
      </c>
      <c r="D11" s="40">
        <v>142</v>
      </c>
      <c r="E11" s="40">
        <v>1107</v>
      </c>
      <c r="F11" s="40">
        <v>3033</v>
      </c>
      <c r="G11" s="40">
        <v>3175</v>
      </c>
      <c r="H11" s="40">
        <v>8369</v>
      </c>
      <c r="I11" s="40">
        <v>7584</v>
      </c>
      <c r="J11" s="40">
        <v>9443</v>
      </c>
      <c r="K11" s="40">
        <v>7555</v>
      </c>
      <c r="L11" s="41">
        <v>12618</v>
      </c>
      <c r="M11" s="40">
        <v>5119</v>
      </c>
      <c r="N11" s="40">
        <v>5503</v>
      </c>
      <c r="O11" s="40">
        <v>-1211</v>
      </c>
      <c r="P11" s="40">
        <v>5424</v>
      </c>
      <c r="Q11" s="40">
        <v>5066</v>
      </c>
      <c r="R11" s="41">
        <v>12844</v>
      </c>
      <c r="S11" s="41">
        <v>6454</v>
      </c>
    </row>
    <row r="12" spans="2:19" s="21" customFormat="1" x14ac:dyDescent="0.25">
      <c r="B12" s="27" t="s">
        <v>95</v>
      </c>
      <c r="C12" s="40">
        <v>2833</v>
      </c>
      <c r="D12" s="40">
        <v>4873</v>
      </c>
      <c r="E12" s="40">
        <v>5971</v>
      </c>
      <c r="F12" s="40">
        <v>9164</v>
      </c>
      <c r="G12" s="40">
        <v>14037</v>
      </c>
      <c r="H12" s="40">
        <v>25069</v>
      </c>
      <c r="I12" s="40">
        <v>22534</v>
      </c>
      <c r="J12" s="40">
        <v>28870</v>
      </c>
      <c r="K12" s="40">
        <v>20780</v>
      </c>
      <c r="L12" s="41">
        <v>40173</v>
      </c>
      <c r="M12" s="40">
        <v>22018</v>
      </c>
      <c r="N12" s="40">
        <v>23950</v>
      </c>
      <c r="O12" s="40">
        <v>3936</v>
      </c>
      <c r="P12" s="40">
        <v>19450</v>
      </c>
      <c r="Q12" s="40">
        <v>20441</v>
      </c>
      <c r="R12" s="41">
        <v>54772</v>
      </c>
      <c r="S12" s="41">
        <v>19477</v>
      </c>
    </row>
    <row r="13" spans="2:19" s="21" customFormat="1" x14ac:dyDescent="0.25">
      <c r="B13" s="27" t="s">
        <v>121</v>
      </c>
      <c r="C13" s="40">
        <v>4992</v>
      </c>
      <c r="D13" s="40">
        <v>6846</v>
      </c>
      <c r="E13" s="40">
        <v>6545</v>
      </c>
      <c r="F13" s="40">
        <v>8438</v>
      </c>
      <c r="G13" s="40">
        <v>15284</v>
      </c>
      <c r="H13" s="40">
        <v>31075</v>
      </c>
      <c r="I13" s="40">
        <v>35300</v>
      </c>
      <c r="J13" s="40">
        <v>55562</v>
      </c>
      <c r="K13" s="40">
        <v>133909</v>
      </c>
      <c r="L13" s="41">
        <v>70846</v>
      </c>
      <c r="M13" s="40">
        <v>291515</v>
      </c>
      <c r="N13" s="40">
        <v>363415</v>
      </c>
      <c r="O13" s="40">
        <v>165262</v>
      </c>
      <c r="P13" s="40">
        <v>268036</v>
      </c>
      <c r="Q13" s="40">
        <v>287161</v>
      </c>
      <c r="R13" s="41">
        <v>486095</v>
      </c>
      <c r="S13" s="41">
        <v>43562</v>
      </c>
    </row>
    <row r="14" spans="2:19" s="21" customFormat="1" x14ac:dyDescent="0.25">
      <c r="B14" s="27" t="s">
        <v>89</v>
      </c>
      <c r="C14" s="40">
        <v>9502</v>
      </c>
      <c r="D14" s="40">
        <v>22593</v>
      </c>
      <c r="E14" s="40">
        <v>22999</v>
      </c>
      <c r="F14" s="40">
        <v>26230</v>
      </c>
      <c r="G14" s="40">
        <v>48823</v>
      </c>
      <c r="H14" s="40">
        <v>97299</v>
      </c>
      <c r="I14" s="40">
        <v>91598</v>
      </c>
      <c r="J14" s="40">
        <v>140200</v>
      </c>
      <c r="K14" s="40">
        <v>87559</v>
      </c>
      <c r="L14" s="41">
        <v>191757</v>
      </c>
      <c r="M14" s="40">
        <v>89144</v>
      </c>
      <c r="N14" s="40">
        <v>160350</v>
      </c>
      <c r="O14" s="40">
        <v>12080</v>
      </c>
      <c r="P14" s="40">
        <v>237497</v>
      </c>
      <c r="Q14" s="40">
        <v>164894</v>
      </c>
      <c r="R14" s="41">
        <v>415022</v>
      </c>
      <c r="S14" s="41">
        <v>112485</v>
      </c>
    </row>
    <row r="15" spans="2:19" s="21" customFormat="1" x14ac:dyDescent="0.25">
      <c r="B15" s="27" t="s">
        <v>100</v>
      </c>
      <c r="C15" s="40">
        <v>26165</v>
      </c>
      <c r="D15" s="40">
        <v>43356</v>
      </c>
      <c r="E15" s="40">
        <v>32092</v>
      </c>
      <c r="F15" s="40">
        <v>23910</v>
      </c>
      <c r="G15" s="40">
        <v>67244</v>
      </c>
      <c r="H15" s="40">
        <v>134774</v>
      </c>
      <c r="I15" s="40">
        <v>144971</v>
      </c>
      <c r="J15" s="40">
        <v>161017</v>
      </c>
      <c r="K15" s="40">
        <v>49865</v>
      </c>
      <c r="L15" s="41">
        <v>228261</v>
      </c>
      <c r="M15" s="40">
        <v>45508</v>
      </c>
      <c r="N15" s="40">
        <v>105192</v>
      </c>
      <c r="O15" s="40">
        <v>13383</v>
      </c>
      <c r="P15" s="40">
        <v>176569</v>
      </c>
      <c r="Q15" s="40">
        <v>124391</v>
      </c>
      <c r="R15" s="41">
        <v>253783</v>
      </c>
      <c r="S15" s="41">
        <v>112011</v>
      </c>
    </row>
    <row r="16" spans="2:19" s="21" customFormat="1" x14ac:dyDescent="0.25">
      <c r="B16" s="27" t="s">
        <v>91</v>
      </c>
      <c r="C16" s="40">
        <v>33645</v>
      </c>
      <c r="D16" s="40">
        <v>51855</v>
      </c>
      <c r="E16" s="40">
        <v>107990</v>
      </c>
      <c r="F16" s="40">
        <v>135191</v>
      </c>
      <c r="G16" s="40">
        <v>187046</v>
      </c>
      <c r="H16" s="40">
        <v>299543</v>
      </c>
      <c r="I16" s="40">
        <v>274058</v>
      </c>
      <c r="J16" s="40">
        <v>348322</v>
      </c>
      <c r="K16" s="40">
        <v>297218</v>
      </c>
      <c r="L16" s="41">
        <v>535368</v>
      </c>
      <c r="M16" s="40">
        <v>476510</v>
      </c>
      <c r="N16" s="40">
        <v>732021</v>
      </c>
      <c r="O16" s="40">
        <v>203258</v>
      </c>
      <c r="P16" s="40">
        <v>890075</v>
      </c>
      <c r="Q16" s="40">
        <v>826985</v>
      </c>
      <c r="R16" s="41">
        <v>2252490</v>
      </c>
      <c r="S16" s="41">
        <v>64928</v>
      </c>
    </row>
    <row r="17" spans="2:19" s="21" customFormat="1" x14ac:dyDescent="0.25">
      <c r="B17" s="27" t="s">
        <v>92</v>
      </c>
      <c r="C17" s="40">
        <v>151</v>
      </c>
      <c r="D17" s="40">
        <v>219</v>
      </c>
      <c r="E17" s="40">
        <v>371</v>
      </c>
      <c r="F17" s="40">
        <v>753</v>
      </c>
      <c r="G17" s="40">
        <v>972</v>
      </c>
      <c r="H17" s="40">
        <v>7405</v>
      </c>
      <c r="I17" s="40">
        <v>7706</v>
      </c>
      <c r="J17" s="40">
        <v>8789</v>
      </c>
      <c r="K17" s="40">
        <v>2355</v>
      </c>
      <c r="L17" s="41">
        <v>9761</v>
      </c>
      <c r="M17" s="40">
        <v>5524</v>
      </c>
      <c r="N17" s="40">
        <v>31985</v>
      </c>
      <c r="O17" s="40">
        <v>3920</v>
      </c>
      <c r="P17" s="40">
        <v>32143</v>
      </c>
      <c r="Q17" s="40">
        <v>50347</v>
      </c>
      <c r="R17" s="41">
        <v>68560</v>
      </c>
      <c r="S17" s="42">
        <v>-37906</v>
      </c>
    </row>
    <row r="18" spans="2:19" s="21" customFormat="1" ht="30" x14ac:dyDescent="0.25">
      <c r="B18" s="33" t="s">
        <v>97</v>
      </c>
      <c r="C18" s="38"/>
      <c r="D18" s="38"/>
      <c r="E18" s="38" t="s">
        <v>6</v>
      </c>
      <c r="F18" s="40">
        <v>113</v>
      </c>
      <c r="G18" s="40">
        <v>113</v>
      </c>
      <c r="H18" s="40">
        <v>16613</v>
      </c>
      <c r="I18" s="40">
        <v>16556</v>
      </c>
      <c r="J18" s="40">
        <v>19070</v>
      </c>
      <c r="K18" s="40">
        <v>8474</v>
      </c>
      <c r="L18" s="41">
        <v>19183</v>
      </c>
      <c r="M18" s="40">
        <v>18524</v>
      </c>
      <c r="N18" s="40">
        <v>39168</v>
      </c>
      <c r="O18" s="40">
        <v>10050</v>
      </c>
      <c r="P18" s="40">
        <v>323439</v>
      </c>
      <c r="Q18" s="40">
        <v>451281</v>
      </c>
      <c r="R18" s="41">
        <v>505281</v>
      </c>
      <c r="S18" s="41">
        <v>172000</v>
      </c>
    </row>
    <row r="19" spans="2:19" s="21" customFormat="1" x14ac:dyDescent="0.25">
      <c r="B19" s="27" t="s">
        <v>93</v>
      </c>
      <c r="C19" s="40">
        <v>8746</v>
      </c>
      <c r="D19" s="40">
        <v>11057</v>
      </c>
      <c r="E19" s="40">
        <v>9267</v>
      </c>
      <c r="F19" s="40">
        <v>12210</v>
      </c>
      <c r="G19" s="40">
        <v>23267</v>
      </c>
      <c r="H19" s="40">
        <v>83471</v>
      </c>
      <c r="I19" s="40">
        <v>79064</v>
      </c>
      <c r="J19" s="40">
        <v>66938</v>
      </c>
      <c r="K19" s="40">
        <v>31796</v>
      </c>
      <c r="L19" s="41">
        <v>90205</v>
      </c>
      <c r="M19" s="40">
        <v>44866</v>
      </c>
      <c r="N19" s="40">
        <v>58376</v>
      </c>
      <c r="O19" s="40">
        <v>13917</v>
      </c>
      <c r="P19" s="40">
        <v>5685</v>
      </c>
      <c r="Q19" s="40">
        <v>17032</v>
      </c>
      <c r="R19" s="41">
        <v>83757</v>
      </c>
      <c r="S19" s="41">
        <v>-12951</v>
      </c>
    </row>
    <row r="20" spans="2:19" s="21" customFormat="1" x14ac:dyDescent="0.25">
      <c r="B20" s="27" t="s">
        <v>90</v>
      </c>
      <c r="C20" s="40">
        <v>686</v>
      </c>
      <c r="D20" s="40">
        <v>706</v>
      </c>
      <c r="E20" s="40">
        <v>1094</v>
      </c>
      <c r="F20" s="40">
        <v>1566</v>
      </c>
      <c r="G20" s="40">
        <v>2272</v>
      </c>
      <c r="H20" s="40">
        <v>5892</v>
      </c>
      <c r="I20" s="40">
        <v>7256</v>
      </c>
      <c r="J20" s="40">
        <v>13687</v>
      </c>
      <c r="K20" s="40">
        <v>11932</v>
      </c>
      <c r="L20" s="41">
        <v>15959</v>
      </c>
      <c r="M20" s="40">
        <v>10736</v>
      </c>
      <c r="N20" s="40">
        <v>8056</v>
      </c>
      <c r="O20" s="40">
        <v>614</v>
      </c>
      <c r="P20" s="40">
        <v>7217</v>
      </c>
      <c r="Q20" s="40">
        <v>4260</v>
      </c>
      <c r="R20" s="41">
        <v>10569</v>
      </c>
      <c r="S20" s="41">
        <v>5863</v>
      </c>
    </row>
    <row r="21" spans="2:19" s="21" customFormat="1" x14ac:dyDescent="0.25">
      <c r="B21" s="27" t="s">
        <v>101</v>
      </c>
      <c r="C21" s="40">
        <v>222</v>
      </c>
      <c r="D21" s="40">
        <v>474</v>
      </c>
      <c r="E21" s="40">
        <v>1633</v>
      </c>
      <c r="F21" s="40">
        <v>5120</v>
      </c>
      <c r="G21" s="40">
        <v>5594</v>
      </c>
      <c r="H21" s="40">
        <v>12553</v>
      </c>
      <c r="I21" s="40">
        <v>10696</v>
      </c>
      <c r="J21" s="40">
        <v>12768</v>
      </c>
      <c r="K21" s="40">
        <v>4249</v>
      </c>
      <c r="L21" s="41">
        <v>18362</v>
      </c>
      <c r="M21" s="40">
        <v>6968</v>
      </c>
      <c r="N21" s="40">
        <v>17321</v>
      </c>
      <c r="O21" s="40">
        <v>4601</v>
      </c>
      <c r="P21" s="40">
        <v>23806</v>
      </c>
      <c r="Q21" s="40">
        <v>25764</v>
      </c>
      <c r="R21" s="41">
        <v>38821</v>
      </c>
      <c r="S21" s="41">
        <v>30062</v>
      </c>
    </row>
    <row r="22" spans="2:19" s="21" customFormat="1" x14ac:dyDescent="0.25">
      <c r="B22" s="27" t="s">
        <v>32</v>
      </c>
      <c r="C22" s="40">
        <v>127</v>
      </c>
      <c r="D22" s="40">
        <v>957</v>
      </c>
      <c r="E22" s="40">
        <v>810</v>
      </c>
      <c r="F22" s="40">
        <v>873</v>
      </c>
      <c r="G22" s="40">
        <v>1830</v>
      </c>
      <c r="H22" s="40">
        <v>6457</v>
      </c>
      <c r="I22" s="40">
        <v>7187</v>
      </c>
      <c r="J22" s="40">
        <v>10917</v>
      </c>
      <c r="K22" s="40">
        <v>8187</v>
      </c>
      <c r="L22" s="41">
        <v>12747</v>
      </c>
      <c r="M22" s="40">
        <v>6738</v>
      </c>
      <c r="N22" s="40">
        <v>5227</v>
      </c>
      <c r="O22" s="40">
        <v>174</v>
      </c>
      <c r="P22" s="40">
        <v>19169</v>
      </c>
      <c r="Q22" s="40">
        <v>20809</v>
      </c>
      <c r="R22" s="41">
        <v>51289</v>
      </c>
      <c r="S22" s="41">
        <v>9420</v>
      </c>
    </row>
    <row r="23" spans="2:19" s="21" customFormat="1" x14ac:dyDescent="0.25">
      <c r="B23" s="27" t="s">
        <v>13</v>
      </c>
      <c r="C23" s="40">
        <v>261</v>
      </c>
      <c r="D23" s="40">
        <v>261</v>
      </c>
      <c r="E23" s="40">
        <v>507</v>
      </c>
      <c r="F23" s="40">
        <v>724</v>
      </c>
      <c r="G23" s="40">
        <v>985</v>
      </c>
      <c r="H23" s="40">
        <v>19990</v>
      </c>
      <c r="I23" s="40">
        <v>20289</v>
      </c>
      <c r="J23" s="40">
        <v>35898</v>
      </c>
      <c r="K23" s="40">
        <v>34079</v>
      </c>
      <c r="L23" s="41">
        <v>36883</v>
      </c>
      <c r="M23" s="40">
        <v>38478</v>
      </c>
      <c r="N23" s="40">
        <v>71346</v>
      </c>
      <c r="O23" s="40">
        <v>4610</v>
      </c>
      <c r="P23" s="40">
        <v>49449</v>
      </c>
      <c r="Q23" s="40">
        <v>13985</v>
      </c>
      <c r="R23" s="41">
        <v>35688</v>
      </c>
      <c r="S23" s="41">
        <v>8012</v>
      </c>
    </row>
    <row r="24" spans="2:19" s="21" customFormat="1" x14ac:dyDescent="0.25">
      <c r="B24" s="27" t="s">
        <v>33</v>
      </c>
      <c r="C24" s="40">
        <v>500</v>
      </c>
      <c r="D24" s="40">
        <v>680</v>
      </c>
      <c r="E24" s="40">
        <v>3780</v>
      </c>
      <c r="F24" s="40">
        <v>2535</v>
      </c>
      <c r="G24" s="40">
        <v>3215</v>
      </c>
      <c r="H24" s="40">
        <v>-2657</v>
      </c>
      <c r="I24" s="40">
        <v>4309</v>
      </c>
      <c r="J24" s="40">
        <v>4382</v>
      </c>
      <c r="K24" s="40">
        <v>8050</v>
      </c>
      <c r="L24" s="41">
        <v>7597</v>
      </c>
      <c r="M24" s="40">
        <v>2381</v>
      </c>
      <c r="N24" s="40">
        <v>6239</v>
      </c>
      <c r="O24" s="40">
        <v>232</v>
      </c>
      <c r="P24" s="40">
        <v>3770</v>
      </c>
      <c r="Q24" s="40">
        <v>1497</v>
      </c>
      <c r="R24" s="41">
        <v>24312</v>
      </c>
      <c r="S24" s="41">
        <v>4377</v>
      </c>
    </row>
    <row r="25" spans="2:19" s="21" customFormat="1" x14ac:dyDescent="0.25">
      <c r="B25" s="27" t="s">
        <v>98</v>
      </c>
      <c r="C25" s="40">
        <v>108</v>
      </c>
      <c r="D25" s="43">
        <v>118</v>
      </c>
      <c r="E25" s="40">
        <v>670</v>
      </c>
      <c r="F25" s="40">
        <v>905</v>
      </c>
      <c r="G25" s="40">
        <v>1023</v>
      </c>
      <c r="H25" s="40">
        <v>3134</v>
      </c>
      <c r="I25" s="40">
        <v>3330</v>
      </c>
      <c r="J25" s="40">
        <v>4737</v>
      </c>
      <c r="K25" s="40">
        <v>2090</v>
      </c>
      <c r="L25" s="41">
        <v>5760</v>
      </c>
      <c r="M25" s="40">
        <v>3287</v>
      </c>
      <c r="N25" s="40">
        <v>3098</v>
      </c>
      <c r="O25" s="40">
        <v>1694</v>
      </c>
      <c r="P25" s="40">
        <v>1448</v>
      </c>
      <c r="Q25" s="40">
        <v>8285</v>
      </c>
      <c r="R25" s="41">
        <v>26780</v>
      </c>
      <c r="S25" s="41">
        <v>8910</v>
      </c>
    </row>
    <row r="26" spans="2:19" s="21" customFormat="1" x14ac:dyDescent="0.25">
      <c r="B26" s="27" t="s">
        <v>54</v>
      </c>
      <c r="C26" s="40">
        <f t="shared" ref="C26:P26" si="0">SUM(C6:C25)</f>
        <v>117612</v>
      </c>
      <c r="D26" s="40">
        <f>SUM(D6:D25)</f>
        <v>182979</v>
      </c>
      <c r="E26" s="40">
        <f t="shared" si="0"/>
        <v>242135</v>
      </c>
      <c r="F26" s="40">
        <f t="shared" si="0"/>
        <v>300298</v>
      </c>
      <c r="G26" s="40">
        <f>SUM(G6:G25)</f>
        <v>483120</v>
      </c>
      <c r="H26" s="44">
        <f t="shared" si="0"/>
        <v>915397</v>
      </c>
      <c r="I26" s="40">
        <f>SUM(I6:I25)</f>
        <v>901039</v>
      </c>
      <c r="J26" s="40">
        <f>SUM(J6:J25)</f>
        <v>1141024</v>
      </c>
      <c r="K26" s="40">
        <f t="shared" si="0"/>
        <v>855244</v>
      </c>
      <c r="L26" s="41">
        <f>SUM(L6:L25)</f>
        <v>1624321</v>
      </c>
      <c r="M26" s="40">
        <f t="shared" si="0"/>
        <v>1212868</v>
      </c>
      <c r="N26" s="44">
        <f>SUM(N6:N25)</f>
        <v>1806687</v>
      </c>
      <c r="O26" s="44">
        <f t="shared" si="0"/>
        <v>468816</v>
      </c>
      <c r="P26" s="40">
        <f t="shared" si="0"/>
        <v>2251537</v>
      </c>
      <c r="Q26" s="40">
        <f>SUM(Q6:Q25)</f>
        <v>2219493</v>
      </c>
      <c r="R26" s="41">
        <f>SUM(R6:R25)</f>
        <v>4724723</v>
      </c>
      <c r="S26" s="41">
        <f>SUM(S6:S25)</f>
        <v>800726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4"/>
  <sheetViews>
    <sheetView workbookViewId="0">
      <selection activeCell="C19" sqref="C19"/>
    </sheetView>
  </sheetViews>
  <sheetFormatPr defaultRowHeight="15" x14ac:dyDescent="0.25"/>
  <cols>
    <col min="2" max="2" width="30.28515625" style="8" customWidth="1"/>
    <col min="3" max="3" width="18.42578125" style="8" bestFit="1" customWidth="1"/>
    <col min="4" max="4" width="18.42578125" style="8" customWidth="1"/>
    <col min="5" max="5" width="25.5703125" style="8" bestFit="1" customWidth="1"/>
    <col min="6" max="6" width="25.5703125" style="8" customWidth="1"/>
    <col min="7" max="7" width="16.140625" style="8" bestFit="1" customWidth="1"/>
    <col min="8" max="8" width="16.140625" style="8" customWidth="1"/>
    <col min="9" max="9" width="16.140625" style="8" bestFit="1" customWidth="1"/>
    <col min="10" max="10" width="16.140625" style="8" customWidth="1"/>
    <col min="11" max="18" width="16.140625" style="8" bestFit="1" customWidth="1"/>
    <col min="19" max="29" width="9.140625" style="8"/>
  </cols>
  <sheetData>
    <row r="2" spans="2:21" x14ac:dyDescent="0.25">
      <c r="B2" s="32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6" spans="2:21" x14ac:dyDescent="0.25">
      <c r="B6" s="21"/>
      <c r="C6" s="12" t="s">
        <v>4</v>
      </c>
      <c r="D6" s="12" t="s">
        <v>26</v>
      </c>
      <c r="E6" s="12" t="s">
        <v>22</v>
      </c>
      <c r="F6" s="12" t="s">
        <v>27</v>
      </c>
      <c r="G6" s="12" t="s">
        <v>23</v>
      </c>
      <c r="H6" s="12" t="s">
        <v>28</v>
      </c>
      <c r="I6" s="12" t="s">
        <v>24</v>
      </c>
      <c r="J6" s="12" t="s">
        <v>29</v>
      </c>
      <c r="K6" s="12" t="s">
        <v>25</v>
      </c>
      <c r="L6" s="12" t="s">
        <v>30</v>
      </c>
      <c r="M6" s="9" t="s">
        <v>35</v>
      </c>
      <c r="N6" s="12" t="s">
        <v>36</v>
      </c>
      <c r="O6" s="9" t="s">
        <v>40</v>
      </c>
      <c r="P6" s="9" t="s">
        <v>42</v>
      </c>
      <c r="Q6" s="9" t="s">
        <v>43</v>
      </c>
      <c r="R6" s="9" t="s">
        <v>44</v>
      </c>
      <c r="S6" s="21"/>
      <c r="T6" s="21"/>
      <c r="U6" s="21"/>
    </row>
    <row r="7" spans="2:21" x14ac:dyDescent="0.25">
      <c r="B7" s="7" t="s">
        <v>62</v>
      </c>
      <c r="C7" s="45">
        <v>7931</v>
      </c>
      <c r="D7" s="45">
        <v>10240</v>
      </c>
      <c r="E7" s="45">
        <v>16120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21"/>
      <c r="T7" s="21"/>
      <c r="U7" s="21"/>
    </row>
    <row r="8" spans="2:21" x14ac:dyDescent="0.25">
      <c r="B8" s="19" t="s">
        <v>56</v>
      </c>
      <c r="C8" s="45"/>
      <c r="D8" s="45"/>
      <c r="E8" s="45"/>
      <c r="F8" s="47">
        <v>49884</v>
      </c>
      <c r="G8" s="45">
        <v>43697</v>
      </c>
      <c r="H8" s="45">
        <v>45941</v>
      </c>
      <c r="I8" s="48">
        <v>135491</v>
      </c>
      <c r="J8" s="45">
        <v>52096</v>
      </c>
      <c r="K8" s="45">
        <v>56411</v>
      </c>
      <c r="L8" s="45">
        <v>57100</v>
      </c>
      <c r="M8" s="48">
        <v>164990</v>
      </c>
      <c r="N8" s="45">
        <v>182474</v>
      </c>
      <c r="O8" s="48">
        <v>185224</v>
      </c>
      <c r="P8" s="48">
        <v>189854</v>
      </c>
      <c r="Q8" s="48">
        <v>191861</v>
      </c>
      <c r="R8" s="48">
        <v>192946</v>
      </c>
      <c r="S8" s="21"/>
      <c r="T8" s="21"/>
      <c r="U8" s="21"/>
    </row>
    <row r="9" spans="2:21" x14ac:dyDescent="0.25">
      <c r="B9" s="7" t="s">
        <v>51</v>
      </c>
      <c r="C9" s="45">
        <v>15810</v>
      </c>
      <c r="D9" s="45">
        <v>24665</v>
      </c>
      <c r="E9" s="45">
        <v>46565</v>
      </c>
      <c r="F9" s="48">
        <v>65031</v>
      </c>
      <c r="G9" s="45">
        <v>156114</v>
      </c>
      <c r="H9" s="45">
        <v>179625</v>
      </c>
      <c r="I9" s="48">
        <v>210306</v>
      </c>
      <c r="J9" s="45">
        <v>253182</v>
      </c>
      <c r="K9" s="45">
        <v>318017</v>
      </c>
      <c r="L9" s="45">
        <v>343079</v>
      </c>
      <c r="M9" s="47">
        <v>295935</v>
      </c>
      <c r="N9" s="45">
        <v>388970</v>
      </c>
      <c r="O9" s="48">
        <v>434759</v>
      </c>
      <c r="P9" s="48">
        <v>505001</v>
      </c>
      <c r="Q9" s="48">
        <v>555994</v>
      </c>
      <c r="R9" s="48">
        <v>601787</v>
      </c>
      <c r="S9" s="21"/>
      <c r="T9" s="21"/>
      <c r="U9" s="21"/>
    </row>
    <row r="10" spans="2:21" x14ac:dyDescent="0.25">
      <c r="B10" s="7" t="s">
        <v>55</v>
      </c>
      <c r="C10" s="45">
        <v>17221</v>
      </c>
      <c r="D10" s="45">
        <v>30783</v>
      </c>
      <c r="E10" s="45">
        <v>56794</v>
      </c>
      <c r="F10" s="48">
        <v>73313</v>
      </c>
      <c r="G10" s="45">
        <v>180580</v>
      </c>
      <c r="H10" s="45">
        <v>196296</v>
      </c>
      <c r="I10" s="48">
        <v>228859</v>
      </c>
      <c r="J10" s="45">
        <v>287827</v>
      </c>
      <c r="K10" s="45">
        <v>447714</v>
      </c>
      <c r="L10" s="49">
        <v>497974</v>
      </c>
      <c r="M10" s="48">
        <v>400965</v>
      </c>
      <c r="N10" s="49">
        <v>620630</v>
      </c>
      <c r="O10" s="48">
        <v>746592</v>
      </c>
      <c r="P10" s="48">
        <v>941031</v>
      </c>
      <c r="Q10" s="48">
        <v>1096690</v>
      </c>
      <c r="R10" s="48">
        <v>1174161</v>
      </c>
      <c r="S10" s="21"/>
      <c r="T10" s="21"/>
      <c r="U10" s="21"/>
    </row>
    <row r="11" spans="2:21" s="13" customFormat="1" ht="12.75" x14ac:dyDescent="0.2">
      <c r="B11" s="14" t="s">
        <v>63</v>
      </c>
      <c r="C11" s="50">
        <v>58143</v>
      </c>
      <c r="D11" s="50">
        <v>89205</v>
      </c>
      <c r="E11" s="50">
        <v>192891</v>
      </c>
      <c r="F11" s="50">
        <v>230493</v>
      </c>
      <c r="G11" s="50">
        <v>534799</v>
      </c>
      <c r="H11" s="50">
        <v>580331</v>
      </c>
      <c r="I11" s="50">
        <v>843981</v>
      </c>
      <c r="J11" s="50">
        <v>1080441</v>
      </c>
      <c r="K11" s="50">
        <v>1396328</v>
      </c>
      <c r="L11" s="50">
        <v>1495073</v>
      </c>
      <c r="M11" s="50">
        <v>1588036</v>
      </c>
      <c r="N11" s="50">
        <v>2178090</v>
      </c>
      <c r="O11" s="50">
        <v>2377978</v>
      </c>
      <c r="P11" s="50">
        <v>2862206</v>
      </c>
      <c r="Q11" s="50">
        <v>3078622</v>
      </c>
      <c r="R11" s="50">
        <v>3226895</v>
      </c>
      <c r="S11" s="18"/>
      <c r="T11" s="18"/>
      <c r="U11" s="18"/>
    </row>
    <row r="12" spans="2:21" x14ac:dyDescent="0.25">
      <c r="B12" s="19" t="s">
        <v>58</v>
      </c>
      <c r="C12" s="45"/>
      <c r="D12" s="45"/>
      <c r="E12" s="45"/>
      <c r="F12" s="48">
        <v>24000</v>
      </c>
      <c r="G12" s="45">
        <v>201095</v>
      </c>
      <c r="H12" s="45">
        <v>201095</v>
      </c>
      <c r="I12" s="48">
        <v>75209</v>
      </c>
      <c r="J12" s="45">
        <v>666489</v>
      </c>
      <c r="K12" s="45">
        <v>1729825</v>
      </c>
      <c r="L12" s="49">
        <v>2136003</v>
      </c>
      <c r="M12" s="48">
        <v>803006</v>
      </c>
      <c r="N12" s="49">
        <v>2065775</v>
      </c>
      <c r="O12" s="48">
        <v>2436306</v>
      </c>
      <c r="P12" s="48">
        <v>3386820</v>
      </c>
      <c r="Q12" s="48">
        <v>3563869</v>
      </c>
      <c r="R12" s="48">
        <v>3481969</v>
      </c>
      <c r="S12" s="21"/>
      <c r="T12" s="21"/>
      <c r="U12" s="21"/>
    </row>
    <row r="13" spans="2:2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2:21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7"/>
  <sheetViews>
    <sheetView workbookViewId="0">
      <selection activeCell="E14" sqref="E14"/>
    </sheetView>
  </sheetViews>
  <sheetFormatPr defaultRowHeight="15" x14ac:dyDescent="0.25"/>
  <cols>
    <col min="2" max="2" width="32.140625" style="8" customWidth="1"/>
    <col min="3" max="3" width="16" style="8" customWidth="1"/>
    <col min="4" max="4" width="16.5703125" style="8" customWidth="1"/>
    <col min="5" max="5" width="11.85546875" style="8" bestFit="1" customWidth="1"/>
    <col min="6" max="8" width="11.42578125" style="8" bestFit="1" customWidth="1"/>
    <col min="9" max="9" width="11.42578125" style="8" customWidth="1"/>
    <col min="10" max="10" width="11.42578125" style="8" bestFit="1" customWidth="1"/>
    <col min="11" max="11" width="11.5703125" style="8" bestFit="1" customWidth="1"/>
    <col min="12" max="12" width="11.42578125" style="8" bestFit="1" customWidth="1"/>
    <col min="13" max="16" width="11.5703125" style="8" bestFit="1" customWidth="1"/>
    <col min="17" max="30" width="9.140625" style="8"/>
  </cols>
  <sheetData>
    <row r="2" spans="2:30" x14ac:dyDescent="0.25">
      <c r="B2" s="30" t="s">
        <v>118</v>
      </c>
    </row>
    <row r="5" spans="2:30" x14ac:dyDescent="0.25">
      <c r="B5" s="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30" s="17" customFormat="1" x14ac:dyDescent="0.25"/>
    <row r="7" spans="2:30" s="17" customFormat="1" x14ac:dyDescent="0.25">
      <c r="B7" s="18"/>
      <c r="C7" s="18" t="s">
        <v>4</v>
      </c>
      <c r="D7" s="18" t="s">
        <v>26</v>
      </c>
      <c r="E7" s="18" t="s">
        <v>22</v>
      </c>
      <c r="F7" s="18" t="s">
        <v>27</v>
      </c>
      <c r="G7" s="18" t="s">
        <v>23</v>
      </c>
      <c r="H7" s="18" t="s">
        <v>28</v>
      </c>
      <c r="I7" s="18" t="s">
        <v>34</v>
      </c>
      <c r="J7" s="18" t="s">
        <v>24</v>
      </c>
      <c r="K7" s="18" t="s">
        <v>29</v>
      </c>
      <c r="L7" s="18" t="s">
        <v>35</v>
      </c>
      <c r="M7" s="18" t="s">
        <v>25</v>
      </c>
      <c r="N7" s="18" t="s">
        <v>30</v>
      </c>
      <c r="O7" s="18" t="s">
        <v>36</v>
      </c>
      <c r="P7" s="18" t="s">
        <v>40</v>
      </c>
    </row>
    <row r="8" spans="2:30" s="17" customFormat="1" x14ac:dyDescent="0.25">
      <c r="B8" s="7" t="s">
        <v>62</v>
      </c>
      <c r="C8" s="45">
        <v>332</v>
      </c>
      <c r="D8" s="51">
        <v>431</v>
      </c>
      <c r="E8" s="45">
        <v>695</v>
      </c>
      <c r="F8" s="45">
        <v>920</v>
      </c>
      <c r="G8" s="45">
        <v>1695</v>
      </c>
      <c r="H8" s="45">
        <v>1785</v>
      </c>
      <c r="I8" s="52"/>
      <c r="J8" s="45">
        <v>1704</v>
      </c>
      <c r="K8" s="45">
        <v>2177</v>
      </c>
      <c r="L8" s="52"/>
      <c r="M8" s="45"/>
      <c r="N8" s="45"/>
      <c r="O8" s="45"/>
      <c r="P8" s="48"/>
      <c r="Q8" s="53"/>
    </row>
    <row r="9" spans="2:30" s="17" customFormat="1" x14ac:dyDescent="0.25">
      <c r="B9" s="19" t="s">
        <v>66</v>
      </c>
      <c r="C9" s="50">
        <v>182</v>
      </c>
      <c r="D9" s="50">
        <v>280</v>
      </c>
      <c r="E9" s="50">
        <v>470</v>
      </c>
      <c r="F9" s="50">
        <v>682</v>
      </c>
      <c r="G9" s="50">
        <v>1571</v>
      </c>
      <c r="H9" s="50">
        <v>1789</v>
      </c>
      <c r="I9" s="45">
        <v>4089</v>
      </c>
      <c r="J9" s="45">
        <v>2405</v>
      </c>
      <c r="K9" s="45">
        <v>2556</v>
      </c>
      <c r="L9" s="45">
        <v>5155</v>
      </c>
      <c r="M9" s="50">
        <v>5370</v>
      </c>
      <c r="N9" s="50">
        <v>5519</v>
      </c>
      <c r="O9" s="50">
        <v>5688</v>
      </c>
      <c r="P9" s="50">
        <v>5845</v>
      </c>
      <c r="Q9" s="53"/>
    </row>
    <row r="10" spans="2:30" s="17" customFormat="1" x14ac:dyDescent="0.25">
      <c r="B10" s="7" t="s">
        <v>51</v>
      </c>
      <c r="C10" s="54">
        <v>48</v>
      </c>
      <c r="D10" s="51">
        <v>78</v>
      </c>
      <c r="E10" s="45">
        <v>149</v>
      </c>
      <c r="F10" s="45">
        <v>203</v>
      </c>
      <c r="G10" s="45">
        <v>499</v>
      </c>
      <c r="H10" s="45">
        <v>577</v>
      </c>
      <c r="I10" s="45">
        <v>671</v>
      </c>
      <c r="J10" s="45">
        <v>773</v>
      </c>
      <c r="K10" s="45">
        <v>823</v>
      </c>
      <c r="L10" s="45">
        <v>958</v>
      </c>
      <c r="M10" s="45">
        <v>1035</v>
      </c>
      <c r="N10" s="45">
        <v>1116</v>
      </c>
      <c r="O10" s="45">
        <v>1257</v>
      </c>
      <c r="P10" s="48">
        <v>1403</v>
      </c>
      <c r="Q10" s="53"/>
    </row>
    <row r="11" spans="2:30" s="17" customFormat="1" x14ac:dyDescent="0.25">
      <c r="B11" s="7" t="s">
        <v>55</v>
      </c>
      <c r="C11" s="54">
        <v>23</v>
      </c>
      <c r="D11" s="51">
        <v>42</v>
      </c>
      <c r="E11" s="45">
        <v>73</v>
      </c>
      <c r="F11" s="45">
        <v>90</v>
      </c>
      <c r="G11" s="45">
        <v>226</v>
      </c>
      <c r="H11" s="45">
        <v>248</v>
      </c>
      <c r="I11" s="45">
        <v>289</v>
      </c>
      <c r="J11" s="45">
        <v>341</v>
      </c>
      <c r="K11" s="49">
        <v>371</v>
      </c>
      <c r="L11" s="49">
        <v>492</v>
      </c>
      <c r="M11" s="45">
        <v>551</v>
      </c>
      <c r="N11" s="45">
        <v>608</v>
      </c>
      <c r="O11" s="45">
        <v>730</v>
      </c>
      <c r="P11" s="48">
        <v>854</v>
      </c>
      <c r="Q11" s="53"/>
    </row>
    <row r="12" spans="2:30" s="17" customFormat="1" x14ac:dyDescent="0.25">
      <c r="B12" s="7" t="s">
        <v>65</v>
      </c>
      <c r="C12" s="50">
        <v>17</v>
      </c>
      <c r="D12" s="52"/>
      <c r="E12" s="52"/>
      <c r="F12" s="52"/>
      <c r="G12" s="52"/>
      <c r="H12" s="52"/>
      <c r="I12" s="50">
        <v>218</v>
      </c>
      <c r="J12" s="50">
        <v>287</v>
      </c>
      <c r="K12" s="50">
        <v>329</v>
      </c>
      <c r="L12" s="50">
        <v>405</v>
      </c>
      <c r="M12" s="50">
        <v>466</v>
      </c>
      <c r="N12" s="50">
        <v>515</v>
      </c>
      <c r="O12" s="50">
        <v>549</v>
      </c>
      <c r="P12" s="50">
        <v>585</v>
      </c>
      <c r="Q12" s="53"/>
    </row>
    <row r="13" spans="2:30" s="20" customFormat="1" x14ac:dyDescent="0.25">
      <c r="B13" s="16"/>
      <c r="C13" s="46"/>
      <c r="D13" s="46"/>
      <c r="E13" s="46"/>
      <c r="F13" s="46"/>
      <c r="G13" s="46"/>
      <c r="H13" s="46"/>
      <c r="I13" s="45"/>
      <c r="J13" s="46"/>
      <c r="K13" s="46"/>
      <c r="L13" s="46"/>
      <c r="M13" s="46"/>
      <c r="N13" s="46"/>
      <c r="O13" s="46"/>
      <c r="P13" s="46"/>
      <c r="Q13" s="46"/>
    </row>
    <row r="14" spans="2:30" s="20" customFormat="1" x14ac:dyDescent="0.25"/>
    <row r="15" spans="2:30" s="20" customFormat="1" x14ac:dyDescent="0.25"/>
    <row r="16" spans="2:30" s="22" customFormat="1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22" customFormat="1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5"/>
  <sheetViews>
    <sheetView workbookViewId="0">
      <selection activeCell="F5" sqref="F5:F13"/>
    </sheetView>
  </sheetViews>
  <sheetFormatPr defaultRowHeight="15" x14ac:dyDescent="0.25"/>
  <cols>
    <col min="2" max="2" width="37" style="8" customWidth="1"/>
    <col min="3" max="6" width="12.85546875" style="8" bestFit="1" customWidth="1"/>
    <col min="7" max="30" width="9.140625" style="8"/>
  </cols>
  <sheetData>
    <row r="2" spans="2:30" x14ac:dyDescent="0.25">
      <c r="B2" s="32" t="s">
        <v>107</v>
      </c>
      <c r="C2" s="21"/>
      <c r="D2" s="21"/>
      <c r="E2" s="21"/>
      <c r="F2" s="21"/>
      <c r="G2" s="21"/>
      <c r="H2" s="21"/>
    </row>
    <row r="3" spans="2:30" x14ac:dyDescent="0.25">
      <c r="B3" s="21"/>
      <c r="C3" s="21"/>
      <c r="D3" s="21"/>
      <c r="E3" s="21"/>
      <c r="F3" s="21"/>
      <c r="G3" s="21"/>
      <c r="H3" s="21"/>
    </row>
    <row r="4" spans="2:30" x14ac:dyDescent="0.25">
      <c r="B4" s="21"/>
      <c r="C4" s="21"/>
      <c r="D4" s="21"/>
      <c r="E4" s="21"/>
      <c r="F4" s="21"/>
      <c r="G4" s="21"/>
      <c r="H4" s="21"/>
    </row>
    <row r="5" spans="2:30" ht="15.75" customHeight="1" x14ac:dyDescent="0.25">
      <c r="B5" s="23"/>
      <c r="C5" s="15" t="s">
        <v>67</v>
      </c>
      <c r="D5" s="15" t="s">
        <v>68</v>
      </c>
      <c r="E5" s="15" t="s">
        <v>69</v>
      </c>
      <c r="F5" s="24"/>
      <c r="G5" s="21"/>
      <c r="H5" s="21"/>
    </row>
    <row r="6" spans="2:30" x14ac:dyDescent="0.25">
      <c r="B6" s="25" t="s">
        <v>56</v>
      </c>
      <c r="C6" s="41">
        <v>82030</v>
      </c>
      <c r="D6" s="41">
        <v>132139</v>
      </c>
      <c r="E6" s="41">
        <v>103426</v>
      </c>
      <c r="F6" s="41"/>
      <c r="G6" s="21"/>
      <c r="H6" s="21"/>
    </row>
    <row r="7" spans="2:30" x14ac:dyDescent="0.25">
      <c r="B7" s="25" t="s">
        <v>52</v>
      </c>
      <c r="C7" s="41">
        <v>79469</v>
      </c>
      <c r="D7" s="41">
        <v>106506</v>
      </c>
      <c r="E7" s="40">
        <v>145403</v>
      </c>
      <c r="F7" s="41"/>
      <c r="G7" s="21"/>
      <c r="H7" s="21"/>
    </row>
    <row r="8" spans="2:30" x14ac:dyDescent="0.25">
      <c r="B8" s="25" t="s">
        <v>51</v>
      </c>
      <c r="C8" s="41">
        <v>126656</v>
      </c>
      <c r="D8" s="41">
        <v>180031</v>
      </c>
      <c r="E8" s="41">
        <v>281719</v>
      </c>
      <c r="F8" s="41"/>
      <c r="G8" s="21"/>
      <c r="H8" s="21"/>
    </row>
    <row r="9" spans="2:30" x14ac:dyDescent="0.25">
      <c r="B9" s="25" t="s">
        <v>55</v>
      </c>
      <c r="C9" s="41">
        <v>138968</v>
      </c>
      <c r="D9" s="41">
        <v>260543</v>
      </c>
      <c r="E9" s="41">
        <v>533930</v>
      </c>
      <c r="F9" s="41"/>
      <c r="G9" s="21"/>
      <c r="H9" s="21"/>
    </row>
    <row r="10" spans="2:30" x14ac:dyDescent="0.25">
      <c r="B10" s="25" t="s">
        <v>57</v>
      </c>
      <c r="C10" s="41">
        <v>251539</v>
      </c>
      <c r="D10" s="41">
        <v>467912</v>
      </c>
      <c r="E10" s="41">
        <v>749994</v>
      </c>
      <c r="F10" s="41"/>
      <c r="G10" s="21"/>
      <c r="H10" s="21"/>
    </row>
    <row r="11" spans="2:30" x14ac:dyDescent="0.25">
      <c r="B11" s="25" t="s">
        <v>59</v>
      </c>
      <c r="C11" s="41">
        <v>242285</v>
      </c>
      <c r="D11" s="41">
        <v>490128</v>
      </c>
      <c r="E11" s="41">
        <v>911847</v>
      </c>
      <c r="F11" s="41"/>
      <c r="G11" s="21"/>
      <c r="H11" s="21"/>
    </row>
    <row r="12" spans="2:30" x14ac:dyDescent="0.25">
      <c r="B12" s="25" t="s">
        <v>58</v>
      </c>
      <c r="C12" s="41">
        <v>24000</v>
      </c>
      <c r="D12" s="41">
        <v>280136</v>
      </c>
      <c r="E12" s="41">
        <v>1233432</v>
      </c>
      <c r="F12" s="41"/>
      <c r="G12" s="21"/>
      <c r="H12" s="21"/>
    </row>
    <row r="13" spans="2:30" s="37" customFormat="1" x14ac:dyDescent="0.25">
      <c r="B13" s="25" t="s">
        <v>54</v>
      </c>
      <c r="C13" s="41">
        <f t="shared" ref="C13:E13" si="0">SUM(C6:C12)</f>
        <v>944947</v>
      </c>
      <c r="D13" s="41">
        <f t="shared" si="0"/>
        <v>1917395</v>
      </c>
      <c r="E13" s="41">
        <f t="shared" si="0"/>
        <v>3959751</v>
      </c>
      <c r="F13" s="41"/>
      <c r="G13" s="21"/>
      <c r="H13" s="2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2:30" x14ac:dyDescent="0.25">
      <c r="B14" s="21"/>
      <c r="C14" s="21"/>
      <c r="D14" s="21"/>
      <c r="E14" s="21"/>
      <c r="F14" s="21"/>
      <c r="G14" s="21"/>
      <c r="H14" s="21"/>
    </row>
    <row r="15" spans="2:30" x14ac:dyDescent="0.25">
      <c r="B15" s="21"/>
      <c r="C15" s="21"/>
      <c r="D15" s="21"/>
      <c r="E15" s="21"/>
      <c r="F15" s="21"/>
      <c r="G15" s="21"/>
      <c r="H15" s="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opLeftCell="A10" workbookViewId="0">
      <selection activeCell="A24" sqref="A24:XFD27"/>
    </sheetView>
  </sheetViews>
  <sheetFormatPr defaultRowHeight="15" x14ac:dyDescent="0.25"/>
  <cols>
    <col min="2" max="2" width="23.140625" style="8" bestFit="1" customWidth="1"/>
    <col min="3" max="10" width="9.140625" style="8"/>
  </cols>
  <sheetData>
    <row r="2" spans="2:6" x14ac:dyDescent="0.25">
      <c r="B2" s="6"/>
      <c r="C2" s="6"/>
      <c r="D2" s="6"/>
    </row>
    <row r="9" spans="2:6" x14ac:dyDescent="0.25">
      <c r="B9" s="6"/>
      <c r="C9" s="6"/>
      <c r="D9" s="6"/>
    </row>
    <row r="10" spans="2:6" x14ac:dyDescent="0.25">
      <c r="B10" s="60"/>
      <c r="C10" s="60"/>
      <c r="D10" s="6"/>
    </row>
    <row r="12" spans="2:6" x14ac:dyDescent="0.25">
      <c r="B12" s="30" t="s">
        <v>124</v>
      </c>
    </row>
    <row r="14" spans="2:6" x14ac:dyDescent="0.25">
      <c r="B14" s="21"/>
      <c r="C14" s="64" t="s">
        <v>115</v>
      </c>
      <c r="D14" s="58"/>
      <c r="E14" s="64" t="s">
        <v>114</v>
      </c>
      <c r="F14" s="58"/>
    </row>
    <row r="15" spans="2:6" x14ac:dyDescent="0.25">
      <c r="B15" s="21"/>
      <c r="C15" s="16" t="s">
        <v>0</v>
      </c>
      <c r="D15" s="16" t="s">
        <v>113</v>
      </c>
      <c r="E15" s="16" t="s">
        <v>112</v>
      </c>
      <c r="F15" s="16" t="s">
        <v>111</v>
      </c>
    </row>
    <row r="16" spans="2:6" x14ac:dyDescent="0.25">
      <c r="B16" s="19" t="s">
        <v>110</v>
      </c>
      <c r="C16" s="56">
        <v>146</v>
      </c>
      <c r="D16" s="56">
        <v>15339</v>
      </c>
      <c r="E16" s="56">
        <v>1878</v>
      </c>
      <c r="F16" s="56"/>
    </row>
    <row r="17" spans="2:8" x14ac:dyDescent="0.25">
      <c r="B17" s="19" t="s">
        <v>109</v>
      </c>
      <c r="C17" s="56"/>
      <c r="D17" s="56"/>
      <c r="E17" s="56"/>
      <c r="F17" s="56"/>
    </row>
    <row r="18" spans="2:8" x14ac:dyDescent="0.25">
      <c r="B18" s="19" t="s">
        <v>108</v>
      </c>
      <c r="C18" s="56">
        <v>32</v>
      </c>
      <c r="D18" s="56">
        <v>2193</v>
      </c>
      <c r="E18" s="56">
        <v>211</v>
      </c>
      <c r="F18" s="56">
        <v>62</v>
      </c>
    </row>
    <row r="19" spans="2:8" x14ac:dyDescent="0.25">
      <c r="B19" s="19" t="s">
        <v>1</v>
      </c>
      <c r="C19" s="55">
        <f>SUM(C16:C18)</f>
        <v>178</v>
      </c>
      <c r="D19" s="55">
        <f>SUM(D16:D18)</f>
        <v>17532</v>
      </c>
      <c r="E19" s="55">
        <f>SUM(E16:E18)</f>
        <v>2089</v>
      </c>
      <c r="F19" s="55">
        <f>SUM(F16:F18)</f>
        <v>62</v>
      </c>
    </row>
    <row r="23" spans="2:8" x14ac:dyDescent="0.25">
      <c r="E23" s="7"/>
      <c r="F23" s="6"/>
      <c r="G23" s="6"/>
      <c r="H23" s="6"/>
    </row>
  </sheetData>
  <mergeCells count="3">
    <mergeCell ref="C14:D14"/>
    <mergeCell ref="E14:F14"/>
    <mergeCell ref="B10:C10"/>
  </mergeCells>
  <hyperlinks>
    <hyperlink ref="B10:C10" location="'Indice-Bil1976'!A1" display="Clicca qui per ritornare a Indice-Bil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7"/>
  <sheetViews>
    <sheetView zoomScale="75" zoomScaleNormal="75" workbookViewId="0">
      <selection activeCell="B2" sqref="B2"/>
    </sheetView>
  </sheetViews>
  <sheetFormatPr defaultColWidth="8.85546875" defaultRowHeight="13.5" x14ac:dyDescent="0.25"/>
  <cols>
    <col min="1" max="1" width="8.85546875" style="1"/>
    <col min="2" max="2" width="18.5703125" style="1" customWidth="1"/>
    <col min="3" max="3" width="8.140625" style="1" bestFit="1" customWidth="1"/>
    <col min="4" max="4" width="37.28515625" style="1" bestFit="1" customWidth="1"/>
    <col min="5" max="5" width="17.28515625" style="1" bestFit="1" customWidth="1"/>
    <col min="6" max="16384" width="8.85546875" style="1"/>
  </cols>
  <sheetData>
    <row r="2" spans="2:6" ht="15" x14ac:dyDescent="0.25">
      <c r="B2" s="32" t="s">
        <v>47</v>
      </c>
      <c r="C2" s="21"/>
      <c r="D2" s="21"/>
      <c r="E2" s="21"/>
      <c r="F2" s="8"/>
    </row>
    <row r="3" spans="2:6" ht="15" x14ac:dyDescent="0.25">
      <c r="B3" s="21"/>
      <c r="C3" s="21"/>
      <c r="D3" s="21"/>
      <c r="E3" s="21"/>
      <c r="F3" s="8"/>
    </row>
    <row r="4" spans="2:6" ht="15" x14ac:dyDescent="0.25">
      <c r="B4" s="21"/>
      <c r="C4" s="21"/>
      <c r="D4" s="21"/>
      <c r="E4" s="21"/>
      <c r="F4" s="8"/>
    </row>
    <row r="5" spans="2:6" ht="15" x14ac:dyDescent="0.25">
      <c r="C5" s="57"/>
      <c r="D5" s="58"/>
      <c r="E5" s="58"/>
      <c r="F5" s="8"/>
    </row>
    <row r="6" spans="2:6" ht="13.5" customHeight="1" x14ac:dyDescent="0.25">
      <c r="B6" s="25" t="s">
        <v>8</v>
      </c>
      <c r="C6" s="29" t="s">
        <v>0</v>
      </c>
      <c r="D6" s="24" t="s">
        <v>16</v>
      </c>
      <c r="E6" s="24" t="s">
        <v>3</v>
      </c>
      <c r="F6" s="8"/>
    </row>
    <row r="7" spans="2:6" ht="15" x14ac:dyDescent="0.25">
      <c r="B7" s="25">
        <v>1950</v>
      </c>
      <c r="C7" s="26">
        <v>40</v>
      </c>
      <c r="D7" s="26">
        <v>3918</v>
      </c>
      <c r="E7" s="26">
        <v>7183</v>
      </c>
      <c r="F7" s="8"/>
    </row>
    <row r="8" spans="2:6" ht="15" x14ac:dyDescent="0.25">
      <c r="B8" s="25">
        <v>1951</v>
      </c>
      <c r="C8" s="26">
        <v>42</v>
      </c>
      <c r="D8" s="26">
        <v>2146</v>
      </c>
      <c r="E8" s="26">
        <v>5845</v>
      </c>
      <c r="F8" s="8"/>
    </row>
    <row r="9" spans="2:6" ht="15" x14ac:dyDescent="0.25">
      <c r="B9" s="25">
        <v>1952</v>
      </c>
      <c r="C9" s="26">
        <v>125</v>
      </c>
      <c r="D9" s="26">
        <v>12588</v>
      </c>
      <c r="E9" s="26">
        <v>19885</v>
      </c>
      <c r="F9" s="8"/>
    </row>
    <row r="10" spans="2:6" ht="15" x14ac:dyDescent="0.25">
      <c r="B10" s="25">
        <v>1953</v>
      </c>
      <c r="C10" s="26">
        <v>210</v>
      </c>
      <c r="D10" s="26">
        <v>23588</v>
      </c>
      <c r="E10" s="26">
        <v>40752</v>
      </c>
      <c r="F10" s="8"/>
    </row>
    <row r="11" spans="2:6" ht="15" x14ac:dyDescent="0.25">
      <c r="B11" s="25">
        <v>1954</v>
      </c>
      <c r="C11" s="26">
        <v>248</v>
      </c>
      <c r="D11" s="26">
        <v>23028</v>
      </c>
      <c r="E11" s="26">
        <v>43965</v>
      </c>
      <c r="F11" s="8"/>
    </row>
    <row r="12" spans="2:6" ht="15" x14ac:dyDescent="0.25">
      <c r="B12" s="25">
        <v>1955</v>
      </c>
      <c r="C12" s="26">
        <v>272</v>
      </c>
      <c r="D12" s="26">
        <v>42718</v>
      </c>
      <c r="E12" s="26">
        <v>64931</v>
      </c>
      <c r="F12" s="8"/>
    </row>
    <row r="13" spans="2:6" ht="15" x14ac:dyDescent="0.25">
      <c r="B13" s="25">
        <v>1956</v>
      </c>
      <c r="C13" s="26">
        <v>264</v>
      </c>
      <c r="D13" s="26">
        <v>52300</v>
      </c>
      <c r="E13" s="26">
        <v>67310</v>
      </c>
      <c r="F13" s="8"/>
    </row>
    <row r="14" spans="2:6" ht="15" x14ac:dyDescent="0.25">
      <c r="B14" s="25">
        <v>1957</v>
      </c>
      <c r="C14" s="26">
        <v>271</v>
      </c>
      <c r="D14" s="26">
        <v>41619</v>
      </c>
      <c r="E14" s="26">
        <v>70513</v>
      </c>
      <c r="F14" s="8"/>
    </row>
    <row r="15" spans="2:6" ht="15" x14ac:dyDescent="0.25">
      <c r="B15" s="25">
        <v>1958</v>
      </c>
      <c r="C15" s="26">
        <v>225</v>
      </c>
      <c r="D15" s="26">
        <v>42672</v>
      </c>
      <c r="E15" s="26">
        <v>73426</v>
      </c>
      <c r="F15" s="8"/>
    </row>
    <row r="16" spans="2:6" ht="15" x14ac:dyDescent="0.25">
      <c r="B16" s="25">
        <v>1959</v>
      </c>
      <c r="C16" s="26">
        <v>454</v>
      </c>
      <c r="D16" s="26">
        <v>79450</v>
      </c>
      <c r="E16" s="26">
        <v>131626</v>
      </c>
      <c r="F16" s="8"/>
    </row>
    <row r="17" spans="2:6" ht="15" x14ac:dyDescent="0.25">
      <c r="B17" s="25">
        <v>1960</v>
      </c>
      <c r="C17" s="26">
        <v>816</v>
      </c>
      <c r="D17" s="26">
        <v>108000</v>
      </c>
      <c r="E17" s="26">
        <v>162187</v>
      </c>
      <c r="F17" s="8"/>
    </row>
    <row r="18" spans="2:6" ht="15" x14ac:dyDescent="0.25">
      <c r="B18" s="25">
        <v>1961</v>
      </c>
      <c r="C18" s="26">
        <v>1343</v>
      </c>
      <c r="D18" s="26">
        <v>382498</v>
      </c>
      <c r="E18" s="26">
        <v>577321</v>
      </c>
      <c r="F18" s="8"/>
    </row>
    <row r="19" spans="2:6" ht="15" x14ac:dyDescent="0.25">
      <c r="B19" s="25">
        <v>1962</v>
      </c>
      <c r="C19" s="26">
        <v>1123</v>
      </c>
      <c r="D19" s="26">
        <v>387909</v>
      </c>
      <c r="E19" s="26">
        <v>559386</v>
      </c>
      <c r="F19" s="8"/>
    </row>
    <row r="20" spans="2:6" ht="15" x14ac:dyDescent="0.25">
      <c r="B20" s="25">
        <v>1963</v>
      </c>
      <c r="C20" s="26">
        <v>1615</v>
      </c>
      <c r="D20" s="26">
        <v>408760</v>
      </c>
      <c r="E20" s="26">
        <v>576795</v>
      </c>
      <c r="F20" s="8"/>
    </row>
    <row r="21" spans="2:6" ht="15" x14ac:dyDescent="0.25">
      <c r="B21" s="25">
        <v>1964</v>
      </c>
      <c r="C21" s="26">
        <v>1162</v>
      </c>
      <c r="D21" s="26">
        <v>242491</v>
      </c>
      <c r="E21" s="26">
        <v>366705</v>
      </c>
      <c r="F21" s="8"/>
    </row>
    <row r="22" spans="2:6" ht="15" x14ac:dyDescent="0.25">
      <c r="B22" s="25">
        <v>1965</v>
      </c>
      <c r="C22" s="26">
        <v>845</v>
      </c>
      <c r="D22" s="26">
        <v>244122</v>
      </c>
      <c r="E22" s="26">
        <v>375872</v>
      </c>
      <c r="F22" s="8"/>
    </row>
    <row r="23" spans="2:6" ht="15" x14ac:dyDescent="0.25">
      <c r="B23" s="25">
        <v>1966</v>
      </c>
      <c r="C23" s="26">
        <v>933</v>
      </c>
      <c r="D23" s="26">
        <v>330310</v>
      </c>
      <c r="E23" s="26">
        <v>530139</v>
      </c>
      <c r="F23" s="8"/>
    </row>
    <row r="24" spans="2:6" ht="15" x14ac:dyDescent="0.25">
      <c r="B24" s="25">
        <v>1967</v>
      </c>
      <c r="C24" s="26">
        <v>586</v>
      </c>
      <c r="D24" s="26">
        <v>371772</v>
      </c>
      <c r="E24" s="26">
        <v>543278</v>
      </c>
      <c r="F24" s="8"/>
    </row>
    <row r="25" spans="2:6" ht="15" x14ac:dyDescent="0.25">
      <c r="B25" s="25">
        <v>1968</v>
      </c>
      <c r="C25" s="26">
        <v>668</v>
      </c>
      <c r="D25" s="26">
        <v>564589</v>
      </c>
      <c r="E25" s="26">
        <v>821904</v>
      </c>
      <c r="F25" s="8"/>
    </row>
    <row r="26" spans="2:6" ht="15" x14ac:dyDescent="0.25">
      <c r="B26" s="25">
        <v>1969</v>
      </c>
      <c r="C26" s="26">
        <v>836</v>
      </c>
      <c r="D26" s="26">
        <v>1206546</v>
      </c>
      <c r="E26" s="26">
        <v>1716011</v>
      </c>
      <c r="F26" s="8"/>
    </row>
    <row r="27" spans="2:6" ht="15" x14ac:dyDescent="0.25">
      <c r="B27" s="25">
        <v>1970</v>
      </c>
      <c r="C27" s="26">
        <v>954</v>
      </c>
      <c r="D27" s="26">
        <v>1371599</v>
      </c>
      <c r="E27" s="26">
        <v>1621790</v>
      </c>
      <c r="F27" s="8"/>
    </row>
    <row r="28" spans="2:6" ht="15" x14ac:dyDescent="0.25">
      <c r="B28" s="25">
        <v>1971</v>
      </c>
      <c r="C28" s="26">
        <v>627</v>
      </c>
      <c r="D28" s="26">
        <v>938625</v>
      </c>
      <c r="E28" s="26">
        <v>1504780</v>
      </c>
      <c r="F28" s="8"/>
    </row>
    <row r="29" spans="2:6" ht="15" x14ac:dyDescent="0.25">
      <c r="B29" s="25">
        <v>1972</v>
      </c>
      <c r="C29" s="26">
        <v>651</v>
      </c>
      <c r="D29" s="26">
        <v>637675</v>
      </c>
      <c r="E29" s="26">
        <v>1094354</v>
      </c>
      <c r="F29" s="8"/>
    </row>
    <row r="30" spans="2:6" ht="15" x14ac:dyDescent="0.25">
      <c r="B30" s="25">
        <v>1973</v>
      </c>
      <c r="C30" s="26">
        <v>1020</v>
      </c>
      <c r="D30" s="26">
        <v>996500</v>
      </c>
      <c r="E30" s="26">
        <v>1719196</v>
      </c>
      <c r="F30" s="8"/>
    </row>
    <row r="31" spans="2:6" ht="15" x14ac:dyDescent="0.25">
      <c r="B31" s="25">
        <v>1974</v>
      </c>
      <c r="C31" s="26">
        <v>864</v>
      </c>
      <c r="D31" s="26">
        <v>761162</v>
      </c>
      <c r="E31" s="26">
        <v>1996957</v>
      </c>
      <c r="F31" s="8"/>
    </row>
    <row r="32" spans="2:6" ht="15" x14ac:dyDescent="0.25">
      <c r="B32" s="25">
        <v>1975</v>
      </c>
      <c r="C32" s="26">
        <v>1922</v>
      </c>
      <c r="D32" s="26">
        <v>1911602</v>
      </c>
      <c r="E32" s="26">
        <v>2796119</v>
      </c>
      <c r="F32" s="8"/>
    </row>
    <row r="33" spans="2:6" ht="15" x14ac:dyDescent="0.25">
      <c r="B33" s="25">
        <v>1976</v>
      </c>
      <c r="C33" s="26">
        <v>1226</v>
      </c>
      <c r="D33" s="26">
        <v>604255</v>
      </c>
      <c r="E33" s="26">
        <v>760818</v>
      </c>
      <c r="F33" s="8"/>
    </row>
    <row r="34" spans="2:6" ht="15" x14ac:dyDescent="0.25">
      <c r="B34" s="25">
        <v>1977</v>
      </c>
      <c r="C34" s="26">
        <v>519</v>
      </c>
      <c r="D34" s="26">
        <v>201549</v>
      </c>
      <c r="E34" s="26">
        <v>430394</v>
      </c>
      <c r="F34" s="8"/>
    </row>
    <row r="35" spans="2:6" s="5" customFormat="1" ht="15" x14ac:dyDescent="0.25">
      <c r="B35" s="25" t="s">
        <v>1</v>
      </c>
      <c r="C35" s="26">
        <v>19861</v>
      </c>
      <c r="D35" s="26">
        <v>11993991</v>
      </c>
      <c r="E35" s="26">
        <v>18679442</v>
      </c>
      <c r="F35" s="8"/>
    </row>
    <row r="36" spans="2:6" ht="15" x14ac:dyDescent="0.25">
      <c r="B36" s="27"/>
      <c r="C36" s="21"/>
      <c r="D36" s="21"/>
      <c r="E36" s="21"/>
      <c r="F36" s="8"/>
    </row>
    <row r="37" spans="2:6" ht="15" x14ac:dyDescent="0.25">
      <c r="B37" s="28"/>
      <c r="C37" s="8"/>
      <c r="D37" s="8"/>
      <c r="E37" s="8"/>
      <c r="F37" s="8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zoomScale="75" zoomScaleNormal="75" workbookViewId="0">
      <selection activeCell="B3" sqref="B3"/>
    </sheetView>
  </sheetViews>
  <sheetFormatPr defaultColWidth="8.85546875" defaultRowHeight="13.5" x14ac:dyDescent="0.25"/>
  <cols>
    <col min="1" max="1" width="8.85546875" style="5"/>
    <col min="2" max="2" width="11" style="2" customWidth="1"/>
    <col min="3" max="3" width="19.42578125" style="5" customWidth="1"/>
    <col min="4" max="4" width="18.28515625" style="5" customWidth="1"/>
    <col min="5" max="5" width="15.42578125" style="5" customWidth="1"/>
    <col min="6" max="16384" width="8.85546875" style="5"/>
  </cols>
  <sheetData>
    <row r="2" spans="2:7" ht="15" x14ac:dyDescent="0.25">
      <c r="B2" s="20"/>
      <c r="C2" s="21"/>
      <c r="D2" s="21"/>
      <c r="E2" s="21"/>
      <c r="F2" s="6"/>
      <c r="G2" s="6"/>
    </row>
    <row r="3" spans="2:7" ht="15" x14ac:dyDescent="0.25">
      <c r="B3" s="30" t="s">
        <v>48</v>
      </c>
      <c r="C3" s="21"/>
      <c r="D3" s="21"/>
      <c r="E3" s="21"/>
      <c r="F3" s="6"/>
      <c r="G3" s="6"/>
    </row>
    <row r="4" spans="2:7" ht="15" x14ac:dyDescent="0.25">
      <c r="C4" s="57"/>
      <c r="D4" s="58"/>
      <c r="E4" s="58"/>
      <c r="F4" s="6"/>
      <c r="G4" s="6"/>
    </row>
    <row r="5" spans="2:7" ht="13.5" customHeight="1" x14ac:dyDescent="0.25">
      <c r="B5" s="29" t="s">
        <v>8</v>
      </c>
      <c r="C5" s="29" t="s">
        <v>73</v>
      </c>
      <c r="D5" s="24" t="s">
        <v>16</v>
      </c>
      <c r="E5" s="24" t="s">
        <v>3</v>
      </c>
      <c r="F5" s="6"/>
      <c r="G5" s="6"/>
    </row>
    <row r="6" spans="2:7" ht="15" x14ac:dyDescent="0.25">
      <c r="B6" s="29">
        <v>1950</v>
      </c>
      <c r="C6" s="26">
        <v>1</v>
      </c>
      <c r="D6" s="26">
        <v>81</v>
      </c>
      <c r="E6" s="26">
        <v>135</v>
      </c>
      <c r="F6" s="6"/>
      <c r="G6" s="6"/>
    </row>
    <row r="7" spans="2:7" ht="15" x14ac:dyDescent="0.25">
      <c r="B7" s="29">
        <v>1951</v>
      </c>
      <c r="C7" s="26"/>
      <c r="D7" s="26"/>
      <c r="E7" s="26"/>
      <c r="F7" s="6"/>
      <c r="G7" s="6"/>
    </row>
    <row r="8" spans="2:7" ht="15" x14ac:dyDescent="0.25">
      <c r="B8" s="29">
        <v>1952</v>
      </c>
      <c r="C8" s="26">
        <v>55</v>
      </c>
      <c r="D8" s="26">
        <v>8076</v>
      </c>
      <c r="E8" s="26">
        <v>10553</v>
      </c>
      <c r="F8" s="6"/>
      <c r="G8" s="6"/>
    </row>
    <row r="9" spans="2:7" ht="15" x14ac:dyDescent="0.25">
      <c r="B9" s="29">
        <v>1953</v>
      </c>
      <c r="C9" s="26">
        <v>112</v>
      </c>
      <c r="D9" s="26">
        <v>14269</v>
      </c>
      <c r="E9" s="26">
        <v>15384</v>
      </c>
      <c r="F9" s="6"/>
      <c r="G9" s="6"/>
    </row>
    <row r="10" spans="2:7" ht="15" x14ac:dyDescent="0.25">
      <c r="B10" s="29">
        <v>1954</v>
      </c>
      <c r="C10" s="26">
        <v>118</v>
      </c>
      <c r="D10" s="26">
        <v>10163</v>
      </c>
      <c r="E10" s="26">
        <v>15820</v>
      </c>
      <c r="F10" s="6"/>
      <c r="G10" s="6"/>
    </row>
    <row r="11" spans="2:7" ht="15" x14ac:dyDescent="0.25">
      <c r="B11" s="29">
        <v>1955</v>
      </c>
      <c r="C11" s="26">
        <v>132</v>
      </c>
      <c r="D11" s="26">
        <v>16346</v>
      </c>
      <c r="E11" s="26">
        <v>22785</v>
      </c>
      <c r="F11" s="6"/>
      <c r="G11" s="6"/>
    </row>
    <row r="12" spans="2:7" ht="15" x14ac:dyDescent="0.25">
      <c r="B12" s="29">
        <v>1956</v>
      </c>
      <c r="C12" s="26">
        <v>125</v>
      </c>
      <c r="D12" s="26">
        <v>18271</v>
      </c>
      <c r="E12" s="26">
        <v>19497</v>
      </c>
      <c r="F12" s="6"/>
      <c r="G12" s="6"/>
    </row>
    <row r="13" spans="2:7" ht="15" x14ac:dyDescent="0.25">
      <c r="B13" s="29">
        <v>1957</v>
      </c>
      <c r="C13" s="26">
        <v>153</v>
      </c>
      <c r="D13" s="26">
        <v>26589</v>
      </c>
      <c r="E13" s="26">
        <v>44843</v>
      </c>
      <c r="F13" s="6"/>
      <c r="G13" s="6"/>
    </row>
    <row r="14" spans="2:7" ht="15" x14ac:dyDescent="0.25">
      <c r="B14" s="29">
        <v>1958</v>
      </c>
      <c r="C14" s="26">
        <v>119</v>
      </c>
      <c r="D14" s="26">
        <v>19204</v>
      </c>
      <c r="E14" s="26">
        <v>29363</v>
      </c>
      <c r="F14" s="6"/>
      <c r="G14" s="6"/>
    </row>
    <row r="15" spans="2:7" ht="15" x14ac:dyDescent="0.25">
      <c r="B15" s="29">
        <v>1959</v>
      </c>
      <c r="C15" s="26">
        <v>303</v>
      </c>
      <c r="D15" s="26">
        <v>40319</v>
      </c>
      <c r="E15" s="26">
        <v>65572</v>
      </c>
      <c r="F15" s="6"/>
      <c r="G15" s="6"/>
    </row>
    <row r="16" spans="2:7" ht="15" x14ac:dyDescent="0.25">
      <c r="B16" s="29">
        <v>1960</v>
      </c>
      <c r="C16" s="26">
        <v>554</v>
      </c>
      <c r="D16" s="26">
        <v>76185</v>
      </c>
      <c r="E16" s="26">
        <v>110447</v>
      </c>
      <c r="F16" s="6"/>
      <c r="G16" s="6"/>
    </row>
    <row r="17" spans="2:7" ht="15" x14ac:dyDescent="0.25">
      <c r="B17" s="29">
        <v>1961</v>
      </c>
      <c r="C17" s="26">
        <v>1011</v>
      </c>
      <c r="D17" s="26">
        <v>195014</v>
      </c>
      <c r="E17" s="26">
        <v>279596</v>
      </c>
      <c r="F17" s="6"/>
      <c r="G17" s="6"/>
    </row>
    <row r="18" spans="2:7" ht="15" x14ac:dyDescent="0.25">
      <c r="B18" s="29">
        <v>1962</v>
      </c>
      <c r="C18" s="26">
        <v>884</v>
      </c>
      <c r="D18" s="26">
        <v>244112</v>
      </c>
      <c r="E18" s="26">
        <v>342851</v>
      </c>
      <c r="F18" s="6"/>
      <c r="G18" s="6"/>
    </row>
    <row r="19" spans="2:7" ht="15" x14ac:dyDescent="0.25">
      <c r="B19" s="29">
        <v>1963</v>
      </c>
      <c r="C19" s="26">
        <v>1330</v>
      </c>
      <c r="D19" s="26">
        <v>305714</v>
      </c>
      <c r="E19" s="26">
        <v>418434</v>
      </c>
      <c r="F19" s="6"/>
      <c r="G19" s="6"/>
    </row>
    <row r="20" spans="2:7" ht="15" x14ac:dyDescent="0.25">
      <c r="B20" s="29">
        <v>1964</v>
      </c>
      <c r="C20" s="26">
        <v>884</v>
      </c>
      <c r="D20" s="26">
        <v>136726</v>
      </c>
      <c r="E20" s="26">
        <v>194810</v>
      </c>
      <c r="F20" s="6"/>
      <c r="G20" s="6"/>
    </row>
    <row r="21" spans="2:7" ht="15" x14ac:dyDescent="0.25">
      <c r="B21" s="29">
        <v>1965</v>
      </c>
      <c r="C21" s="26">
        <v>687</v>
      </c>
      <c r="D21" s="26">
        <v>129698</v>
      </c>
      <c r="E21" s="26">
        <v>190738</v>
      </c>
      <c r="F21" s="6"/>
      <c r="G21" s="6"/>
    </row>
    <row r="22" spans="2:7" ht="15" x14ac:dyDescent="0.25">
      <c r="B22" s="29">
        <v>1966</v>
      </c>
      <c r="C22" s="26">
        <v>708</v>
      </c>
      <c r="D22" s="26">
        <v>186324</v>
      </c>
      <c r="E22" s="26">
        <v>317069</v>
      </c>
      <c r="F22" s="6"/>
      <c r="G22" s="6"/>
    </row>
    <row r="23" spans="2:7" ht="15" x14ac:dyDescent="0.25">
      <c r="B23" s="29">
        <v>1967</v>
      </c>
      <c r="C23" s="26">
        <v>415</v>
      </c>
      <c r="D23" s="26">
        <v>168367</v>
      </c>
      <c r="E23" s="26">
        <v>254647</v>
      </c>
      <c r="F23" s="6"/>
      <c r="G23" s="6"/>
    </row>
    <row r="24" spans="2:7" ht="15" x14ac:dyDescent="0.25">
      <c r="B24" s="29">
        <v>1968</v>
      </c>
      <c r="C24" s="26">
        <v>453</v>
      </c>
      <c r="D24" s="26">
        <v>201110</v>
      </c>
      <c r="E24" s="26">
        <v>369147</v>
      </c>
      <c r="F24" s="6"/>
      <c r="G24" s="6"/>
    </row>
    <row r="25" spans="2:7" ht="15" x14ac:dyDescent="0.25">
      <c r="B25" s="29">
        <v>1969</v>
      </c>
      <c r="C25" s="26">
        <v>501</v>
      </c>
      <c r="D25" s="26">
        <v>217350</v>
      </c>
      <c r="E25" s="26">
        <v>328059</v>
      </c>
      <c r="F25" s="6"/>
      <c r="G25" s="6"/>
    </row>
    <row r="26" spans="2:7" ht="15" x14ac:dyDescent="0.25">
      <c r="B26" s="29">
        <v>1970</v>
      </c>
      <c r="C26" s="26">
        <v>610</v>
      </c>
      <c r="D26" s="26">
        <v>445408</v>
      </c>
      <c r="E26" s="26">
        <v>571104</v>
      </c>
      <c r="F26" s="6"/>
      <c r="G26" s="6"/>
    </row>
    <row r="27" spans="2:7" ht="15" x14ac:dyDescent="0.25">
      <c r="B27" s="29">
        <v>1971</v>
      </c>
      <c r="C27" s="26">
        <v>378</v>
      </c>
      <c r="D27" s="26">
        <v>318489</v>
      </c>
      <c r="E27" s="26">
        <v>435534</v>
      </c>
      <c r="F27" s="6"/>
      <c r="G27" s="6"/>
    </row>
    <row r="28" spans="2:7" ht="15" x14ac:dyDescent="0.25">
      <c r="B28" s="29">
        <v>1972</v>
      </c>
      <c r="C28" s="26">
        <v>442</v>
      </c>
      <c r="D28" s="26">
        <v>277047</v>
      </c>
      <c r="E28" s="26">
        <v>438403</v>
      </c>
      <c r="F28" s="6"/>
      <c r="G28" s="6"/>
    </row>
    <row r="29" spans="2:7" ht="15" x14ac:dyDescent="0.25">
      <c r="B29" s="29">
        <v>1973</v>
      </c>
      <c r="C29" s="26">
        <v>607</v>
      </c>
      <c r="D29" s="26">
        <v>568750</v>
      </c>
      <c r="E29" s="26">
        <v>937426</v>
      </c>
      <c r="F29" s="6"/>
      <c r="G29" s="6"/>
    </row>
    <row r="30" spans="2:7" ht="15" x14ac:dyDescent="0.25">
      <c r="B30" s="29">
        <v>1974</v>
      </c>
      <c r="C30" s="26">
        <v>556</v>
      </c>
      <c r="D30" s="26">
        <v>310974</v>
      </c>
      <c r="E30" s="26">
        <v>533300</v>
      </c>
      <c r="F30" s="6"/>
      <c r="G30" s="6"/>
    </row>
    <row r="31" spans="2:7" ht="15" x14ac:dyDescent="0.25">
      <c r="B31" s="29">
        <v>1975</v>
      </c>
      <c r="C31" s="26">
        <v>1300</v>
      </c>
      <c r="D31" s="26">
        <v>1013083</v>
      </c>
      <c r="E31" s="26">
        <v>1689636</v>
      </c>
      <c r="F31" s="6"/>
      <c r="G31" s="6"/>
    </row>
    <row r="32" spans="2:7" ht="15" x14ac:dyDescent="0.25">
      <c r="B32" s="29">
        <v>1976</v>
      </c>
      <c r="C32" s="26">
        <v>947</v>
      </c>
      <c r="D32" s="26">
        <v>454863</v>
      </c>
      <c r="E32" s="26">
        <v>500855</v>
      </c>
      <c r="F32" s="6"/>
      <c r="G32" s="6"/>
    </row>
    <row r="33" spans="2:7" ht="15" x14ac:dyDescent="0.25">
      <c r="B33" s="29">
        <v>1977</v>
      </c>
      <c r="C33" s="26">
        <v>349</v>
      </c>
      <c r="D33" s="26">
        <v>112882</v>
      </c>
      <c r="E33" s="26">
        <v>290367</v>
      </c>
      <c r="F33" s="6"/>
      <c r="G33" s="6"/>
    </row>
    <row r="34" spans="2:7" ht="15" x14ac:dyDescent="0.25">
      <c r="B34" s="29" t="s">
        <v>5</v>
      </c>
      <c r="C34" s="26">
        <v>13734</v>
      </c>
      <c r="D34" s="26">
        <v>5515414</v>
      </c>
      <c r="E34" s="26">
        <v>8426375</v>
      </c>
      <c r="F34" s="6"/>
      <c r="G34" s="6"/>
    </row>
    <row r="35" spans="2:7" ht="15" x14ac:dyDescent="0.25">
      <c r="B35" s="31"/>
      <c r="C35" s="21"/>
      <c r="D35" s="21"/>
      <c r="E35" s="21"/>
      <c r="F35" s="6"/>
      <c r="G35" s="6"/>
    </row>
    <row r="36" spans="2:7" x14ac:dyDescent="0.25">
      <c r="B36" s="59"/>
      <c r="C36" s="60"/>
      <c r="D36" s="60"/>
      <c r="E36" s="60"/>
      <c r="F36" s="6"/>
      <c r="G36" s="6"/>
    </row>
  </sheetData>
  <mergeCells count="2">
    <mergeCell ref="C4:E4"/>
    <mergeCell ref="B36:E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zoomScale="75" zoomScaleNormal="75" workbookViewId="0">
      <selection activeCell="L26" sqref="L26"/>
    </sheetView>
  </sheetViews>
  <sheetFormatPr defaultColWidth="8.85546875" defaultRowHeight="13.5" x14ac:dyDescent="0.25"/>
  <cols>
    <col min="1" max="1" width="8.85546875" style="5"/>
    <col min="2" max="2" width="14.140625" style="5" customWidth="1"/>
    <col min="3" max="3" width="16.28515625" style="5" customWidth="1"/>
    <col min="4" max="4" width="13.28515625" style="5" bestFit="1" customWidth="1"/>
    <col min="5" max="5" width="17.42578125" style="5" bestFit="1" customWidth="1"/>
    <col min="6" max="16384" width="8.85546875" style="5"/>
  </cols>
  <sheetData>
    <row r="2" spans="2:5" ht="15" x14ac:dyDescent="0.25">
      <c r="B2" s="32" t="s">
        <v>49</v>
      </c>
      <c r="C2" s="21"/>
      <c r="D2" s="21"/>
      <c r="E2" s="21"/>
    </row>
    <row r="3" spans="2:5" ht="15" x14ac:dyDescent="0.25">
      <c r="B3" s="21"/>
      <c r="C3" s="21"/>
      <c r="D3" s="21"/>
      <c r="E3" s="21"/>
    </row>
    <row r="4" spans="2:5" ht="15" x14ac:dyDescent="0.25">
      <c r="B4" s="21"/>
      <c r="C4" s="21"/>
      <c r="D4" s="21"/>
      <c r="E4" s="21"/>
    </row>
    <row r="5" spans="2:5" ht="15" x14ac:dyDescent="0.25">
      <c r="C5" s="24"/>
      <c r="D5" s="15"/>
      <c r="E5" s="15"/>
    </row>
    <row r="6" spans="2:5" ht="13.5" customHeight="1" x14ac:dyDescent="0.25">
      <c r="B6" s="25" t="s">
        <v>8</v>
      </c>
      <c r="C6" s="29" t="s">
        <v>0</v>
      </c>
      <c r="D6" s="24" t="s">
        <v>16</v>
      </c>
      <c r="E6" s="24" t="s">
        <v>3</v>
      </c>
    </row>
    <row r="7" spans="2:5" ht="15" x14ac:dyDescent="0.25">
      <c r="B7" s="25">
        <v>1950</v>
      </c>
      <c r="C7" s="26"/>
      <c r="D7" s="26"/>
      <c r="E7" s="26"/>
    </row>
    <row r="8" spans="2:5" ht="15" x14ac:dyDescent="0.25">
      <c r="B8" s="25">
        <v>1951</v>
      </c>
      <c r="C8" s="26">
        <v>1</v>
      </c>
      <c r="D8" s="26">
        <v>500</v>
      </c>
      <c r="E8" s="26">
        <v>3000</v>
      </c>
    </row>
    <row r="9" spans="2:5" ht="15" x14ac:dyDescent="0.25">
      <c r="B9" s="25">
        <v>1952</v>
      </c>
      <c r="C9" s="26">
        <v>6</v>
      </c>
      <c r="D9" s="26">
        <v>2189</v>
      </c>
      <c r="E9" s="26">
        <v>5408</v>
      </c>
    </row>
    <row r="10" spans="2:5" ht="15" x14ac:dyDescent="0.25">
      <c r="B10" s="25">
        <v>1953</v>
      </c>
      <c r="C10" s="26">
        <v>25</v>
      </c>
      <c r="D10" s="26">
        <v>5221</v>
      </c>
      <c r="E10" s="26">
        <v>18280</v>
      </c>
    </row>
    <row r="11" spans="2:5" ht="15" x14ac:dyDescent="0.25">
      <c r="B11" s="25">
        <v>1954</v>
      </c>
      <c r="C11" s="26">
        <v>56</v>
      </c>
      <c r="D11" s="26">
        <v>10332</v>
      </c>
      <c r="E11" s="26">
        <v>24098</v>
      </c>
    </row>
    <row r="12" spans="2:5" ht="15" x14ac:dyDescent="0.25">
      <c r="B12" s="25">
        <v>1955</v>
      </c>
      <c r="C12" s="26">
        <v>92</v>
      </c>
      <c r="D12" s="26">
        <v>23346</v>
      </c>
      <c r="E12" s="26">
        <v>37106</v>
      </c>
    </row>
    <row r="13" spans="2:5" ht="15" x14ac:dyDescent="0.25">
      <c r="B13" s="25">
        <v>1956</v>
      </c>
      <c r="C13" s="26">
        <v>62</v>
      </c>
      <c r="D13" s="26">
        <v>30501</v>
      </c>
      <c r="E13" s="26">
        <v>42076</v>
      </c>
    </row>
    <row r="14" spans="2:5" ht="15" x14ac:dyDescent="0.25">
      <c r="B14" s="25">
        <v>1957</v>
      </c>
      <c r="C14" s="26">
        <v>36</v>
      </c>
      <c r="D14" s="26">
        <v>6904</v>
      </c>
      <c r="E14" s="26">
        <v>11768</v>
      </c>
    </row>
    <row r="15" spans="2:5" ht="15" x14ac:dyDescent="0.25">
      <c r="B15" s="25">
        <v>1958</v>
      </c>
      <c r="C15" s="26">
        <v>35</v>
      </c>
      <c r="D15" s="26">
        <v>19060</v>
      </c>
      <c r="E15" s="26">
        <v>37264</v>
      </c>
    </row>
    <row r="16" spans="2:5" ht="15" x14ac:dyDescent="0.25">
      <c r="B16" s="25">
        <v>1959</v>
      </c>
      <c r="C16" s="26">
        <v>53</v>
      </c>
      <c r="D16" s="26">
        <v>30720</v>
      </c>
      <c r="E16" s="26">
        <v>52472</v>
      </c>
    </row>
    <row r="17" spans="2:5" ht="15" x14ac:dyDescent="0.25">
      <c r="B17" s="25">
        <v>1960</v>
      </c>
      <c r="C17" s="26">
        <v>79</v>
      </c>
      <c r="D17" s="26">
        <v>15231</v>
      </c>
      <c r="E17" s="26">
        <v>25437</v>
      </c>
    </row>
    <row r="18" spans="2:5" ht="15" x14ac:dyDescent="0.25">
      <c r="B18" s="25">
        <v>1961</v>
      </c>
      <c r="C18" s="26">
        <v>79</v>
      </c>
      <c r="D18" s="26">
        <v>53903</v>
      </c>
      <c r="E18" s="26">
        <v>107276</v>
      </c>
    </row>
    <row r="19" spans="2:5" ht="15" x14ac:dyDescent="0.25">
      <c r="B19" s="25">
        <v>1962</v>
      </c>
      <c r="C19" s="26">
        <v>61</v>
      </c>
      <c r="D19" s="26">
        <v>35874</v>
      </c>
      <c r="E19" s="26">
        <v>56135</v>
      </c>
    </row>
    <row r="20" spans="2:5" ht="15" x14ac:dyDescent="0.25">
      <c r="B20" s="25">
        <v>1963</v>
      </c>
      <c r="C20" s="26">
        <v>149</v>
      </c>
      <c r="D20" s="26">
        <v>54463</v>
      </c>
      <c r="E20" s="26">
        <v>87962</v>
      </c>
    </row>
    <row r="21" spans="2:5" ht="15" x14ac:dyDescent="0.25">
      <c r="B21" s="25">
        <v>1964</v>
      </c>
      <c r="C21" s="26">
        <v>167</v>
      </c>
      <c r="D21" s="26">
        <v>46360</v>
      </c>
      <c r="E21" s="26">
        <v>73915</v>
      </c>
    </row>
    <row r="22" spans="2:5" ht="15" x14ac:dyDescent="0.25">
      <c r="B22" s="25">
        <v>1965</v>
      </c>
      <c r="C22" s="26">
        <v>80</v>
      </c>
      <c r="D22" s="26">
        <v>58029</v>
      </c>
      <c r="E22" s="26">
        <v>92605</v>
      </c>
    </row>
    <row r="23" spans="2:5" ht="15" x14ac:dyDescent="0.25">
      <c r="B23" s="25">
        <v>1966</v>
      </c>
      <c r="C23" s="26">
        <v>134</v>
      </c>
      <c r="D23" s="26">
        <v>78776</v>
      </c>
      <c r="E23" s="26">
        <v>109064</v>
      </c>
    </row>
    <row r="24" spans="2:5" ht="15" x14ac:dyDescent="0.25">
      <c r="B24" s="25">
        <v>1967</v>
      </c>
      <c r="C24" s="26">
        <v>74</v>
      </c>
      <c r="D24" s="26">
        <v>105279</v>
      </c>
      <c r="E24" s="26">
        <v>139280</v>
      </c>
    </row>
    <row r="25" spans="2:5" ht="15" x14ac:dyDescent="0.25">
      <c r="B25" s="25">
        <v>1968</v>
      </c>
      <c r="C25" s="26">
        <v>94</v>
      </c>
      <c r="D25" s="26">
        <v>124508</v>
      </c>
      <c r="E25" s="26">
        <v>161855</v>
      </c>
    </row>
    <row r="26" spans="2:5" ht="15" x14ac:dyDescent="0.25">
      <c r="B26" s="25">
        <v>1969</v>
      </c>
      <c r="C26" s="26">
        <v>129</v>
      </c>
      <c r="D26" s="26">
        <v>144338</v>
      </c>
      <c r="E26" s="26">
        <v>172331</v>
      </c>
    </row>
    <row r="27" spans="2:5" ht="15" x14ac:dyDescent="0.25">
      <c r="B27" s="25">
        <v>1970</v>
      </c>
      <c r="C27" s="26">
        <v>180</v>
      </c>
      <c r="D27" s="26">
        <v>79856</v>
      </c>
      <c r="E27" s="26">
        <v>102570</v>
      </c>
    </row>
    <row r="28" spans="2:5" ht="15" x14ac:dyDescent="0.25">
      <c r="B28" s="25">
        <v>1971</v>
      </c>
      <c r="C28" s="26">
        <v>91</v>
      </c>
      <c r="D28" s="26">
        <v>171736</v>
      </c>
      <c r="E28" s="26">
        <v>243119</v>
      </c>
    </row>
    <row r="29" spans="2:5" ht="15" x14ac:dyDescent="0.25">
      <c r="B29" s="25">
        <v>1972</v>
      </c>
      <c r="C29" s="26">
        <v>102</v>
      </c>
      <c r="D29" s="26">
        <v>260288</v>
      </c>
      <c r="E29" s="26">
        <v>398282</v>
      </c>
    </row>
    <row r="30" spans="2:5" ht="15" x14ac:dyDescent="0.25">
      <c r="B30" s="25">
        <v>1973</v>
      </c>
      <c r="C30" s="26">
        <v>232</v>
      </c>
      <c r="D30" s="26">
        <v>242495</v>
      </c>
      <c r="E30" s="26">
        <v>507332</v>
      </c>
    </row>
    <row r="31" spans="2:5" ht="15" x14ac:dyDescent="0.25">
      <c r="B31" s="25">
        <v>1974</v>
      </c>
      <c r="C31" s="26">
        <v>122</v>
      </c>
      <c r="D31" s="26">
        <v>243435</v>
      </c>
      <c r="E31" s="26">
        <v>564736</v>
      </c>
    </row>
    <row r="32" spans="2:5" ht="15" x14ac:dyDescent="0.25">
      <c r="B32" s="25">
        <v>1975</v>
      </c>
      <c r="C32" s="26">
        <v>306</v>
      </c>
      <c r="D32" s="26">
        <v>218886</v>
      </c>
      <c r="E32" s="26">
        <v>353419</v>
      </c>
    </row>
    <row r="33" spans="2:5" ht="15" x14ac:dyDescent="0.25">
      <c r="B33" s="25">
        <v>1976</v>
      </c>
      <c r="C33" s="26">
        <v>133</v>
      </c>
      <c r="D33" s="26">
        <v>85186</v>
      </c>
      <c r="E33" s="26">
        <v>152040</v>
      </c>
    </row>
    <row r="34" spans="2:5" ht="15" x14ac:dyDescent="0.25">
      <c r="B34" s="25">
        <v>1977</v>
      </c>
      <c r="C34" s="26">
        <v>108</v>
      </c>
      <c r="D34" s="26">
        <v>34529</v>
      </c>
      <c r="E34" s="26">
        <v>78857</v>
      </c>
    </row>
    <row r="35" spans="2:5" ht="15" x14ac:dyDescent="0.25">
      <c r="B35" s="25" t="s">
        <v>1</v>
      </c>
      <c r="C35" s="26">
        <v>2686</v>
      </c>
      <c r="D35" s="26">
        <v>2181945</v>
      </c>
      <c r="E35" s="26">
        <v>3657687</v>
      </c>
    </row>
    <row r="36" spans="2:5" ht="15" x14ac:dyDescent="0.25">
      <c r="B36" s="27"/>
      <c r="C36" s="21"/>
      <c r="D36" s="21"/>
      <c r="E36" s="21"/>
    </row>
    <row r="37" spans="2:5" ht="15" x14ac:dyDescent="0.25">
      <c r="B37" s="28"/>
      <c r="C37" s="21"/>
      <c r="D37" s="21"/>
      <c r="E37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opLeftCell="A4" zoomScale="75" zoomScaleNormal="75" workbookViewId="0">
      <selection activeCell="I9" sqref="I9"/>
    </sheetView>
  </sheetViews>
  <sheetFormatPr defaultColWidth="8.85546875" defaultRowHeight="13.5" x14ac:dyDescent="0.25"/>
  <cols>
    <col min="1" max="1" width="8.85546875" style="5"/>
    <col min="2" max="2" width="13" style="5" customWidth="1"/>
    <col min="3" max="3" width="8.85546875" style="5"/>
    <col min="4" max="4" width="37.28515625" style="5" bestFit="1" customWidth="1"/>
    <col min="5" max="5" width="17.28515625" style="5" bestFit="1" customWidth="1"/>
    <col min="6" max="16384" width="8.85546875" style="5"/>
  </cols>
  <sheetData>
    <row r="2" spans="2:7" ht="15" x14ac:dyDescent="0.25">
      <c r="B2" s="32" t="s">
        <v>123</v>
      </c>
      <c r="C2" s="21"/>
      <c r="D2" s="21"/>
      <c r="E2" s="21"/>
      <c r="F2" s="21"/>
      <c r="G2" s="21"/>
    </row>
    <row r="3" spans="2:7" ht="15" x14ac:dyDescent="0.25">
      <c r="B3" s="21"/>
      <c r="C3" s="21"/>
      <c r="D3" s="21"/>
      <c r="E3" s="21"/>
      <c r="F3" s="21"/>
      <c r="G3" s="21"/>
    </row>
    <row r="4" spans="2:7" ht="15" x14ac:dyDescent="0.25">
      <c r="B4" s="21"/>
      <c r="C4" s="21"/>
      <c r="D4" s="21"/>
      <c r="E4" s="21"/>
      <c r="F4" s="21"/>
      <c r="G4" s="21"/>
    </row>
    <row r="5" spans="2:7" ht="15" x14ac:dyDescent="0.25">
      <c r="C5" s="24"/>
      <c r="D5" s="15"/>
      <c r="E5" s="15"/>
      <c r="F5" s="21"/>
      <c r="G5" s="21"/>
    </row>
    <row r="6" spans="2:7" ht="13.5" customHeight="1" x14ac:dyDescent="0.25">
      <c r="B6" s="25" t="s">
        <v>8</v>
      </c>
      <c r="C6" s="29" t="s">
        <v>0</v>
      </c>
      <c r="D6" s="24" t="s">
        <v>16</v>
      </c>
      <c r="E6" s="24" t="s">
        <v>3</v>
      </c>
      <c r="F6" s="21"/>
      <c r="G6" s="21"/>
    </row>
    <row r="7" spans="2:7" ht="15" x14ac:dyDescent="0.25">
      <c r="B7" s="25">
        <v>1950</v>
      </c>
      <c r="C7" s="26">
        <v>39</v>
      </c>
      <c r="D7" s="26">
        <v>3837</v>
      </c>
      <c r="E7" s="26">
        <v>7048</v>
      </c>
      <c r="F7" s="21"/>
      <c r="G7" s="21"/>
    </row>
    <row r="8" spans="2:7" ht="15" x14ac:dyDescent="0.25">
      <c r="B8" s="25">
        <v>1951</v>
      </c>
      <c r="C8" s="26">
        <v>41</v>
      </c>
      <c r="D8" s="26">
        <v>1646</v>
      </c>
      <c r="E8" s="26">
        <v>2845</v>
      </c>
      <c r="F8" s="21"/>
      <c r="G8" s="21"/>
    </row>
    <row r="9" spans="2:7" ht="15" x14ac:dyDescent="0.25">
      <c r="B9" s="25">
        <v>1952</v>
      </c>
      <c r="C9" s="26">
        <v>64</v>
      </c>
      <c r="D9" s="26">
        <v>2323</v>
      </c>
      <c r="E9" s="26">
        <v>3924</v>
      </c>
      <c r="F9" s="21"/>
      <c r="G9" s="21"/>
    </row>
    <row r="10" spans="2:7" ht="15" x14ac:dyDescent="0.25">
      <c r="B10" s="25">
        <v>1953</v>
      </c>
      <c r="C10" s="26">
        <v>73</v>
      </c>
      <c r="D10" s="26">
        <v>4098</v>
      </c>
      <c r="E10" s="26">
        <v>7088</v>
      </c>
      <c r="F10" s="21"/>
      <c r="G10" s="21"/>
    </row>
    <row r="11" spans="2:7" ht="15" x14ac:dyDescent="0.25">
      <c r="B11" s="25">
        <v>1954</v>
      </c>
      <c r="C11" s="26">
        <v>74</v>
      </c>
      <c r="D11" s="26">
        <v>2533</v>
      </c>
      <c r="E11" s="26">
        <v>4047</v>
      </c>
      <c r="F11" s="21"/>
      <c r="G11" s="21"/>
    </row>
    <row r="12" spans="2:7" ht="15" x14ac:dyDescent="0.25">
      <c r="B12" s="25">
        <v>1955</v>
      </c>
      <c r="C12" s="26">
        <v>48</v>
      </c>
      <c r="D12" s="26">
        <v>3026</v>
      </c>
      <c r="E12" s="26">
        <v>5040</v>
      </c>
      <c r="F12" s="21"/>
      <c r="G12" s="21"/>
    </row>
    <row r="13" spans="2:7" ht="15" x14ac:dyDescent="0.25">
      <c r="B13" s="25">
        <v>1956</v>
      </c>
      <c r="C13" s="26">
        <v>77</v>
      </c>
      <c r="D13" s="26">
        <v>3528</v>
      </c>
      <c r="E13" s="26">
        <v>5737</v>
      </c>
      <c r="F13" s="21"/>
      <c r="G13" s="21"/>
    </row>
    <row r="14" spans="2:7" ht="15" x14ac:dyDescent="0.25">
      <c r="B14" s="25">
        <v>1957</v>
      </c>
      <c r="C14" s="26">
        <v>82</v>
      </c>
      <c r="D14" s="26">
        <v>8126</v>
      </c>
      <c r="E14" s="26">
        <v>13902</v>
      </c>
      <c r="F14" s="21"/>
      <c r="G14" s="21"/>
    </row>
    <row r="15" spans="2:7" ht="15" x14ac:dyDescent="0.25">
      <c r="B15" s="25">
        <v>1958</v>
      </c>
      <c r="C15" s="26">
        <v>71</v>
      </c>
      <c r="D15" s="26">
        <v>4408</v>
      </c>
      <c r="E15" s="26">
        <v>6799</v>
      </c>
      <c r="F15" s="21"/>
      <c r="G15" s="21"/>
    </row>
    <row r="16" spans="2:7" ht="15" x14ac:dyDescent="0.25">
      <c r="B16" s="25">
        <v>1959</v>
      </c>
      <c r="C16" s="26">
        <v>98</v>
      </c>
      <c r="D16" s="26">
        <v>8411</v>
      </c>
      <c r="E16" s="26">
        <v>13582</v>
      </c>
      <c r="F16" s="21"/>
      <c r="G16" s="21"/>
    </row>
    <row r="17" spans="2:7" ht="15" x14ac:dyDescent="0.25">
      <c r="B17" s="25">
        <v>1960</v>
      </c>
      <c r="C17" s="26">
        <v>183</v>
      </c>
      <c r="D17" s="26">
        <v>16584</v>
      </c>
      <c r="E17" s="26">
        <v>26303</v>
      </c>
      <c r="F17" s="21"/>
      <c r="G17" s="21"/>
    </row>
    <row r="18" spans="2:7" ht="15" x14ac:dyDescent="0.25">
      <c r="B18" s="25">
        <v>1961</v>
      </c>
      <c r="C18" s="26">
        <v>253</v>
      </c>
      <c r="D18" s="26">
        <v>133581</v>
      </c>
      <c r="E18" s="26">
        <v>190449</v>
      </c>
      <c r="F18" s="21"/>
      <c r="G18" s="21"/>
    </row>
    <row r="19" spans="2:7" ht="15" x14ac:dyDescent="0.25">
      <c r="B19" s="25">
        <v>1962</v>
      </c>
      <c r="C19" s="26">
        <v>178</v>
      </c>
      <c r="D19" s="26">
        <v>107923</v>
      </c>
      <c r="E19" s="26">
        <v>160400</v>
      </c>
      <c r="F19" s="21"/>
      <c r="G19" s="21"/>
    </row>
    <row r="20" spans="2:7" ht="15" x14ac:dyDescent="0.25">
      <c r="B20" s="25">
        <v>1963</v>
      </c>
      <c r="C20" s="26">
        <v>136</v>
      </c>
      <c r="D20" s="26">
        <v>48583</v>
      </c>
      <c r="E20" s="26">
        <v>70399</v>
      </c>
      <c r="F20" s="21"/>
      <c r="G20" s="21"/>
    </row>
    <row r="21" spans="2:7" ht="15" x14ac:dyDescent="0.25">
      <c r="B21" s="25">
        <v>1964</v>
      </c>
      <c r="C21" s="26">
        <v>111</v>
      </c>
      <c r="D21" s="26">
        <v>59405</v>
      </c>
      <c r="E21" s="26">
        <v>97980</v>
      </c>
      <c r="F21" s="21"/>
      <c r="G21" s="21"/>
    </row>
    <row r="22" spans="2:7" ht="15" x14ac:dyDescent="0.25">
      <c r="B22" s="25">
        <v>1965</v>
      </c>
      <c r="C22" s="26">
        <v>78</v>
      </c>
      <c r="D22" s="26">
        <v>56395</v>
      </c>
      <c r="E22" s="26">
        <v>92529</v>
      </c>
      <c r="F22" s="21"/>
      <c r="G22" s="21"/>
    </row>
    <row r="23" spans="2:7" ht="15" x14ac:dyDescent="0.25">
      <c r="B23" s="25">
        <v>1966</v>
      </c>
      <c r="C23" s="26">
        <v>91</v>
      </c>
      <c r="D23" s="26">
        <v>65210</v>
      </c>
      <c r="E23" s="26">
        <v>104006</v>
      </c>
      <c r="F23" s="21"/>
      <c r="G23" s="21"/>
    </row>
    <row r="24" spans="2:7" ht="15" x14ac:dyDescent="0.25">
      <c r="B24" s="25">
        <v>1967</v>
      </c>
      <c r="C24" s="26">
        <v>97</v>
      </c>
      <c r="D24" s="26">
        <v>98126</v>
      </c>
      <c r="E24" s="26">
        <v>149351</v>
      </c>
      <c r="F24" s="21"/>
      <c r="G24" s="21"/>
    </row>
    <row r="25" spans="2:7" ht="15" x14ac:dyDescent="0.25">
      <c r="B25" s="25">
        <v>1968</v>
      </c>
      <c r="C25" s="26">
        <v>121</v>
      </c>
      <c r="D25" s="26">
        <v>238971</v>
      </c>
      <c r="E25" s="26">
        <v>290902</v>
      </c>
      <c r="F25" s="21"/>
      <c r="G25" s="21"/>
    </row>
    <row r="26" spans="2:7" ht="15" x14ac:dyDescent="0.25">
      <c r="B26" s="25">
        <v>1969</v>
      </c>
      <c r="C26" s="26">
        <v>206</v>
      </c>
      <c r="D26" s="26">
        <v>844858</v>
      </c>
      <c r="E26" s="26">
        <v>1215621</v>
      </c>
      <c r="F26" s="21"/>
      <c r="G26" s="21"/>
    </row>
    <row r="27" spans="2:7" ht="15" x14ac:dyDescent="0.25">
      <c r="B27" s="25">
        <v>1970</v>
      </c>
      <c r="C27" s="26">
        <v>164</v>
      </c>
      <c r="D27" s="26">
        <v>846335</v>
      </c>
      <c r="E27" s="26">
        <v>948116</v>
      </c>
      <c r="F27" s="21"/>
      <c r="G27" s="21"/>
    </row>
    <row r="28" spans="2:7" ht="15" x14ac:dyDescent="0.25">
      <c r="B28" s="25">
        <v>1971</v>
      </c>
      <c r="C28" s="26">
        <v>158</v>
      </c>
      <c r="D28" s="26">
        <v>448400</v>
      </c>
      <c r="E28" s="26">
        <v>826127</v>
      </c>
      <c r="F28" s="21"/>
      <c r="G28" s="21"/>
    </row>
    <row r="29" spans="2:7" ht="15" x14ac:dyDescent="0.25">
      <c r="B29" s="25">
        <v>1972</v>
      </c>
      <c r="C29" s="26">
        <v>107</v>
      </c>
      <c r="D29" s="26">
        <v>100340</v>
      </c>
      <c r="E29" s="26">
        <v>257669</v>
      </c>
      <c r="F29" s="21"/>
      <c r="G29" s="21"/>
    </row>
    <row r="30" spans="2:7" ht="15" x14ac:dyDescent="0.25">
      <c r="B30" s="25">
        <v>1973</v>
      </c>
      <c r="C30" s="26">
        <v>181</v>
      </c>
      <c r="D30" s="26">
        <v>185255</v>
      </c>
      <c r="E30" s="26">
        <v>274438</v>
      </c>
      <c r="F30" s="21"/>
      <c r="G30" s="21"/>
    </row>
    <row r="31" spans="2:7" ht="15" x14ac:dyDescent="0.25">
      <c r="B31" s="25">
        <v>1974</v>
      </c>
      <c r="C31" s="26">
        <v>186</v>
      </c>
      <c r="D31" s="26">
        <v>206753</v>
      </c>
      <c r="E31" s="26">
        <v>898921</v>
      </c>
      <c r="F31" s="21"/>
      <c r="G31" s="21"/>
    </row>
    <row r="32" spans="2:7" ht="15" x14ac:dyDescent="0.25">
      <c r="B32" s="25">
        <v>1975</v>
      </c>
      <c r="C32" s="26">
        <v>316</v>
      </c>
      <c r="D32" s="26">
        <v>679633</v>
      </c>
      <c r="E32" s="26">
        <v>753064</v>
      </c>
      <c r="F32" s="21"/>
      <c r="G32" s="21"/>
    </row>
    <row r="33" spans="2:7" ht="15" x14ac:dyDescent="0.25">
      <c r="B33" s="25">
        <v>1976</v>
      </c>
      <c r="C33" s="26">
        <v>146</v>
      </c>
      <c r="D33" s="26">
        <v>64206</v>
      </c>
      <c r="E33" s="26">
        <v>107923</v>
      </c>
      <c r="F33" s="21"/>
      <c r="G33" s="21"/>
    </row>
    <row r="34" spans="2:7" ht="15" x14ac:dyDescent="0.25">
      <c r="B34" s="25">
        <v>1977</v>
      </c>
      <c r="C34" s="26">
        <v>62</v>
      </c>
      <c r="D34" s="26">
        <v>54138</v>
      </c>
      <c r="E34" s="26">
        <v>61170</v>
      </c>
      <c r="F34" s="21"/>
      <c r="G34" s="21"/>
    </row>
    <row r="35" spans="2:7" ht="15" x14ac:dyDescent="0.25">
      <c r="B35" s="25" t="s">
        <v>1</v>
      </c>
      <c r="C35" s="26">
        <v>3441</v>
      </c>
      <c r="D35" s="26">
        <v>4296632</v>
      </c>
      <c r="E35" s="26">
        <v>6595380</v>
      </c>
      <c r="F35" s="21"/>
      <c r="G35" s="21"/>
    </row>
    <row r="36" spans="2:7" ht="15" x14ac:dyDescent="0.25">
      <c r="B36" s="27"/>
      <c r="C36" s="21"/>
      <c r="D36" s="21"/>
      <c r="E36" s="21"/>
      <c r="F36" s="21"/>
      <c r="G36" s="21"/>
    </row>
    <row r="37" spans="2:7" x14ac:dyDescent="0.25">
      <c r="B3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zoomScale="75" zoomScaleNormal="75" workbookViewId="0">
      <selection activeCell="B2" sqref="B2:D2"/>
    </sheetView>
  </sheetViews>
  <sheetFormatPr defaultColWidth="8.85546875" defaultRowHeight="13.5" x14ac:dyDescent="0.25"/>
  <cols>
    <col min="1" max="1" width="8.85546875" style="5"/>
    <col min="2" max="2" width="16.7109375" style="5" customWidth="1"/>
    <col min="3" max="3" width="19.42578125" style="5" customWidth="1"/>
    <col min="4" max="4" width="18.28515625" style="5" customWidth="1"/>
    <col min="5" max="16384" width="8.85546875" style="5"/>
  </cols>
  <sheetData>
    <row r="2" spans="2:5" ht="15" x14ac:dyDescent="0.25">
      <c r="B2" s="61" t="s">
        <v>50</v>
      </c>
      <c r="C2" s="62"/>
      <c r="D2" s="62"/>
      <c r="E2" s="21"/>
    </row>
    <row r="3" spans="2:5" ht="15" x14ac:dyDescent="0.25">
      <c r="B3" s="21"/>
      <c r="C3" s="21"/>
      <c r="D3" s="21"/>
      <c r="E3" s="21"/>
    </row>
    <row r="4" spans="2:5" ht="15" x14ac:dyDescent="0.25">
      <c r="B4" s="21"/>
      <c r="C4" s="21"/>
      <c r="D4" s="21"/>
      <c r="E4" s="21"/>
    </row>
    <row r="5" spans="2:5" ht="15" x14ac:dyDescent="0.25">
      <c r="B5" s="21"/>
      <c r="C5" s="21"/>
      <c r="D5" s="21"/>
      <c r="E5" s="21"/>
    </row>
    <row r="6" spans="2:5" ht="14.25" customHeight="1" x14ac:dyDescent="0.25">
      <c r="B6" s="23"/>
      <c r="C6" s="63"/>
      <c r="D6" s="63"/>
      <c r="E6" s="21"/>
    </row>
    <row r="7" spans="2:5" ht="15" x14ac:dyDescent="0.25">
      <c r="B7" s="23" t="s">
        <v>8</v>
      </c>
      <c r="C7" s="29" t="s">
        <v>0</v>
      </c>
      <c r="D7" s="29" t="s">
        <v>2</v>
      </c>
      <c r="E7" s="21"/>
    </row>
    <row r="8" spans="2:5" ht="15" x14ac:dyDescent="0.25">
      <c r="B8" s="25">
        <v>1951</v>
      </c>
      <c r="C8" s="26">
        <v>20</v>
      </c>
      <c r="D8" s="26">
        <v>514</v>
      </c>
      <c r="E8" s="21"/>
    </row>
    <row r="9" spans="2:5" ht="15" x14ac:dyDescent="0.25">
      <c r="B9" s="25">
        <v>1952</v>
      </c>
      <c r="C9" s="26">
        <v>46</v>
      </c>
      <c r="D9" s="26">
        <v>4395</v>
      </c>
      <c r="E9" s="21"/>
    </row>
    <row r="10" spans="2:5" ht="15" x14ac:dyDescent="0.25">
      <c r="B10" s="25">
        <v>1953</v>
      </c>
      <c r="C10" s="26">
        <v>112</v>
      </c>
      <c r="D10" s="26">
        <v>11487</v>
      </c>
      <c r="E10" s="21"/>
    </row>
    <row r="11" spans="2:5" ht="15" x14ac:dyDescent="0.25">
      <c r="B11" s="25">
        <v>1954</v>
      </c>
      <c r="C11" s="26">
        <v>193</v>
      </c>
      <c r="D11" s="26">
        <v>10889</v>
      </c>
      <c r="E11" s="21"/>
    </row>
    <row r="12" spans="2:5" ht="15" x14ac:dyDescent="0.25">
      <c r="B12" s="25">
        <v>1955</v>
      </c>
      <c r="C12" s="26">
        <v>231</v>
      </c>
      <c r="D12" s="26">
        <v>30074</v>
      </c>
      <c r="E12" s="21"/>
    </row>
    <row r="13" spans="2:5" ht="15" x14ac:dyDescent="0.25">
      <c r="B13" s="25">
        <v>1956</v>
      </c>
      <c r="C13" s="26">
        <v>252</v>
      </c>
      <c r="D13" s="26">
        <v>34858</v>
      </c>
      <c r="E13" s="21"/>
    </row>
    <row r="14" spans="2:5" ht="15" x14ac:dyDescent="0.25">
      <c r="B14" s="25">
        <v>1957</v>
      </c>
      <c r="C14" s="26">
        <v>177</v>
      </c>
      <c r="D14" s="26">
        <v>31460</v>
      </c>
      <c r="E14" s="21"/>
    </row>
    <row r="15" spans="2:5" ht="15" x14ac:dyDescent="0.25">
      <c r="B15" s="25">
        <v>1958</v>
      </c>
      <c r="C15" s="26">
        <v>170</v>
      </c>
      <c r="D15" s="26">
        <v>34998</v>
      </c>
      <c r="E15" s="21"/>
    </row>
    <row r="16" spans="2:5" ht="15" x14ac:dyDescent="0.25">
      <c r="B16" s="25">
        <v>1959</v>
      </c>
      <c r="C16" s="26">
        <v>230</v>
      </c>
      <c r="D16" s="26">
        <v>27159</v>
      </c>
      <c r="E16" s="21"/>
    </row>
    <row r="17" spans="2:5" ht="15" x14ac:dyDescent="0.25">
      <c r="B17" s="25">
        <v>1960</v>
      </c>
      <c r="C17" s="26">
        <v>518</v>
      </c>
      <c r="D17" s="26">
        <v>70009</v>
      </c>
      <c r="E17" s="21"/>
    </row>
    <row r="18" spans="2:5" ht="15" x14ac:dyDescent="0.25">
      <c r="B18" s="25">
        <v>1961</v>
      </c>
      <c r="C18" s="26">
        <v>582</v>
      </c>
      <c r="D18" s="26">
        <v>139427</v>
      </c>
      <c r="E18" s="21"/>
    </row>
    <row r="19" spans="2:5" ht="15" x14ac:dyDescent="0.25">
      <c r="B19" s="25">
        <v>1962</v>
      </c>
      <c r="C19" s="26">
        <v>753</v>
      </c>
      <c r="D19" s="26">
        <v>192178</v>
      </c>
      <c r="E19" s="21"/>
    </row>
    <row r="20" spans="2:5" ht="15" x14ac:dyDescent="0.25">
      <c r="B20" s="25">
        <v>1963</v>
      </c>
      <c r="C20" s="26">
        <v>873</v>
      </c>
      <c r="D20" s="26">
        <v>158206</v>
      </c>
      <c r="E20" s="21"/>
    </row>
    <row r="21" spans="2:5" ht="15" x14ac:dyDescent="0.25">
      <c r="B21" s="25">
        <v>1964</v>
      </c>
      <c r="C21" s="26">
        <v>424</v>
      </c>
      <c r="D21" s="26">
        <v>60191</v>
      </c>
      <c r="E21" s="21"/>
    </row>
    <row r="22" spans="2:5" ht="15" x14ac:dyDescent="0.25">
      <c r="B22" s="25">
        <v>1965</v>
      </c>
      <c r="C22" s="26">
        <v>686</v>
      </c>
      <c r="D22" s="26">
        <v>139099</v>
      </c>
      <c r="E22" s="21"/>
    </row>
    <row r="23" spans="2:5" ht="15" x14ac:dyDescent="0.25">
      <c r="B23" s="25">
        <v>1966</v>
      </c>
      <c r="C23" s="26">
        <v>421</v>
      </c>
      <c r="D23" s="26">
        <v>159921</v>
      </c>
      <c r="E23" s="21"/>
    </row>
    <row r="24" spans="2:5" ht="15" x14ac:dyDescent="0.25">
      <c r="B24" s="25">
        <v>1967</v>
      </c>
      <c r="C24" s="26">
        <v>214</v>
      </c>
      <c r="D24" s="26">
        <v>126289</v>
      </c>
      <c r="E24" s="21"/>
    </row>
    <row r="25" spans="2:5" ht="15" x14ac:dyDescent="0.25">
      <c r="B25" s="25">
        <v>1968</v>
      </c>
      <c r="C25" s="26">
        <v>346</v>
      </c>
      <c r="D25" s="26">
        <v>229639</v>
      </c>
      <c r="E25" s="21"/>
    </row>
    <row r="26" spans="2:5" ht="15" x14ac:dyDescent="0.25">
      <c r="B26" s="25">
        <v>1969</v>
      </c>
      <c r="C26" s="26">
        <v>403</v>
      </c>
      <c r="D26" s="26">
        <v>217397</v>
      </c>
      <c r="E26" s="21"/>
    </row>
    <row r="27" spans="2:5" ht="15" x14ac:dyDescent="0.25">
      <c r="B27" s="25">
        <v>1970</v>
      </c>
      <c r="C27" s="26">
        <v>360</v>
      </c>
      <c r="D27" s="26">
        <v>239352</v>
      </c>
      <c r="E27" s="21"/>
    </row>
    <row r="28" spans="2:5" ht="15" x14ac:dyDescent="0.25">
      <c r="B28" s="25">
        <v>1971</v>
      </c>
      <c r="C28" s="26">
        <v>403</v>
      </c>
      <c r="D28" s="26">
        <v>488920</v>
      </c>
      <c r="E28" s="21"/>
    </row>
    <row r="29" spans="2:5" ht="15" x14ac:dyDescent="0.25">
      <c r="B29" s="25">
        <v>1972</v>
      </c>
      <c r="C29" s="26">
        <v>339</v>
      </c>
      <c r="D29" s="26">
        <v>348582</v>
      </c>
      <c r="E29" s="21"/>
    </row>
    <row r="30" spans="2:5" ht="15" x14ac:dyDescent="0.25">
      <c r="B30" s="25">
        <v>1973</v>
      </c>
      <c r="C30" s="26">
        <v>482</v>
      </c>
      <c r="D30" s="26">
        <v>305800</v>
      </c>
      <c r="E30" s="21"/>
    </row>
    <row r="31" spans="2:5" ht="15" x14ac:dyDescent="0.25">
      <c r="B31" s="25">
        <v>1974</v>
      </c>
      <c r="C31" s="26">
        <v>461</v>
      </c>
      <c r="D31" s="26">
        <v>274547</v>
      </c>
      <c r="E31" s="21"/>
    </row>
    <row r="32" spans="2:5" ht="15" x14ac:dyDescent="0.25">
      <c r="B32" s="25">
        <v>1975</v>
      </c>
      <c r="C32" s="26">
        <v>702</v>
      </c>
      <c r="D32" s="26">
        <v>629734</v>
      </c>
      <c r="E32" s="21"/>
    </row>
    <row r="33" spans="2:5" ht="15" x14ac:dyDescent="0.25">
      <c r="B33" s="25">
        <v>1976</v>
      </c>
      <c r="C33" s="26">
        <v>702</v>
      </c>
      <c r="D33" s="26">
        <v>361584</v>
      </c>
      <c r="E33" s="21"/>
    </row>
    <row r="34" spans="2:5" ht="15" x14ac:dyDescent="0.25">
      <c r="B34" s="25">
        <v>1977</v>
      </c>
      <c r="C34" s="26">
        <v>377</v>
      </c>
      <c r="D34" s="26">
        <v>97410</v>
      </c>
      <c r="E34" s="21"/>
    </row>
    <row r="35" spans="2:5" ht="15" x14ac:dyDescent="0.25">
      <c r="B35" s="25" t="s">
        <v>1</v>
      </c>
      <c r="C35" s="26">
        <v>10477</v>
      </c>
      <c r="D35" s="26">
        <v>4424119</v>
      </c>
      <c r="E35" s="21"/>
    </row>
    <row r="36" spans="2:5" ht="15" x14ac:dyDescent="0.25">
      <c r="B36" s="21"/>
      <c r="C36" s="21"/>
      <c r="D36" s="21"/>
      <c r="E36" s="21"/>
    </row>
    <row r="37" spans="2:5" ht="15" x14ac:dyDescent="0.25">
      <c r="B37" s="21"/>
      <c r="C37" s="21"/>
      <c r="D37" s="21"/>
      <c r="E37" s="21"/>
    </row>
    <row r="38" spans="2:5" ht="15" x14ac:dyDescent="0.25">
      <c r="B38" s="21"/>
      <c r="C38" s="21"/>
      <c r="D38" s="21"/>
      <c r="E38" s="21"/>
    </row>
  </sheetData>
  <mergeCells count="2">
    <mergeCell ref="B2:D2"/>
    <mergeCell ref="C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zoomScale="75" zoomScaleNormal="75" workbookViewId="0">
      <selection activeCell="G3" sqref="G3"/>
    </sheetView>
  </sheetViews>
  <sheetFormatPr defaultColWidth="8.85546875" defaultRowHeight="13.5" x14ac:dyDescent="0.25"/>
  <cols>
    <col min="1" max="1" width="8.85546875" style="5"/>
    <col min="2" max="2" width="19.7109375" style="5" customWidth="1"/>
    <col min="3" max="3" width="12.28515625" style="5" bestFit="1" customWidth="1"/>
    <col min="4" max="4" width="28.28515625" style="5" customWidth="1"/>
    <col min="5" max="5" width="12.42578125" style="5" bestFit="1" customWidth="1"/>
    <col min="6" max="16384" width="8.85546875" style="5"/>
  </cols>
  <sheetData>
    <row r="1" spans="2:7" ht="14.25" customHeight="1" x14ac:dyDescent="0.25">
      <c r="B1" s="23"/>
      <c r="C1" s="63"/>
      <c r="D1" s="63"/>
      <c r="E1" s="63"/>
      <c r="F1" s="21"/>
    </row>
    <row r="2" spans="2:7" ht="15" x14ac:dyDescent="0.25">
      <c r="F2" s="21"/>
    </row>
    <row r="3" spans="2:7" ht="15" x14ac:dyDescent="0.25">
      <c r="B3" s="23" t="s">
        <v>8</v>
      </c>
      <c r="C3" s="24" t="s">
        <v>3</v>
      </c>
      <c r="D3" s="24" t="s">
        <v>21</v>
      </c>
      <c r="E3" s="29" t="s">
        <v>1</v>
      </c>
      <c r="F3" s="21"/>
      <c r="G3" s="30" t="s">
        <v>76</v>
      </c>
    </row>
    <row r="4" spans="2:7" ht="15" x14ac:dyDescent="0.25">
      <c r="B4" s="25">
        <v>1951</v>
      </c>
      <c r="C4" s="26">
        <v>845</v>
      </c>
      <c r="D4" s="26">
        <v>280</v>
      </c>
      <c r="E4" s="26">
        <f t="shared" ref="E4:E30" si="0">+D4+C4</f>
        <v>1125</v>
      </c>
      <c r="F4" s="21"/>
    </row>
    <row r="5" spans="2:7" ht="15" x14ac:dyDescent="0.25">
      <c r="B5" s="25">
        <v>1952</v>
      </c>
      <c r="C5" s="26">
        <v>8622</v>
      </c>
      <c r="D5" s="26">
        <v>2757</v>
      </c>
      <c r="E5" s="26">
        <f t="shared" si="0"/>
        <v>11379</v>
      </c>
      <c r="F5" s="21"/>
    </row>
    <row r="6" spans="2:7" ht="15" x14ac:dyDescent="0.25">
      <c r="B6" s="25">
        <v>1953</v>
      </c>
      <c r="C6" s="26">
        <v>23531</v>
      </c>
      <c r="D6" s="26">
        <v>5383</v>
      </c>
      <c r="E6" s="26">
        <f t="shared" si="0"/>
        <v>28914</v>
      </c>
      <c r="F6" s="21"/>
    </row>
    <row r="7" spans="2:7" ht="15" x14ac:dyDescent="0.25">
      <c r="B7" s="25">
        <v>1954</v>
      </c>
      <c r="C7" s="26">
        <v>20210</v>
      </c>
      <c r="D7" s="26">
        <v>6334</v>
      </c>
      <c r="E7" s="26">
        <f t="shared" si="0"/>
        <v>26544</v>
      </c>
      <c r="F7" s="21"/>
    </row>
    <row r="8" spans="2:7" ht="15" x14ac:dyDescent="0.25">
      <c r="B8" s="25">
        <v>1955</v>
      </c>
      <c r="C8" s="26">
        <v>64366</v>
      </c>
      <c r="D8" s="26">
        <v>15822</v>
      </c>
      <c r="E8" s="26">
        <f t="shared" si="0"/>
        <v>80188</v>
      </c>
      <c r="F8" s="21"/>
    </row>
    <row r="9" spans="2:7" ht="15" x14ac:dyDescent="0.25">
      <c r="B9" s="25">
        <v>1956</v>
      </c>
      <c r="C9" s="26">
        <v>65582</v>
      </c>
      <c r="D9" s="26">
        <v>15543</v>
      </c>
      <c r="E9" s="26">
        <f t="shared" si="0"/>
        <v>81125</v>
      </c>
      <c r="F9" s="21"/>
    </row>
    <row r="10" spans="2:7" ht="15" x14ac:dyDescent="0.25">
      <c r="B10" s="25">
        <v>1957</v>
      </c>
      <c r="C10" s="26">
        <v>60952</v>
      </c>
      <c r="D10" s="26">
        <v>21467</v>
      </c>
      <c r="E10" s="26">
        <f t="shared" si="0"/>
        <v>82419</v>
      </c>
      <c r="F10" s="21"/>
    </row>
    <row r="11" spans="2:7" ht="15" x14ac:dyDescent="0.25">
      <c r="B11" s="25">
        <v>1958</v>
      </c>
      <c r="C11" s="26">
        <v>67493</v>
      </c>
      <c r="D11" s="26">
        <v>18539</v>
      </c>
      <c r="E11" s="26">
        <f t="shared" si="0"/>
        <v>86032</v>
      </c>
      <c r="F11" s="21"/>
    </row>
    <row r="12" spans="2:7" ht="15" x14ac:dyDescent="0.25">
      <c r="B12" s="25">
        <v>1959</v>
      </c>
      <c r="C12" s="26">
        <v>48078</v>
      </c>
      <c r="D12" s="26">
        <v>20132</v>
      </c>
      <c r="E12" s="26">
        <f t="shared" si="0"/>
        <v>68210</v>
      </c>
      <c r="F12" s="21"/>
    </row>
    <row r="13" spans="2:7" ht="15" x14ac:dyDescent="0.25">
      <c r="B13" s="25">
        <v>1960</v>
      </c>
      <c r="C13" s="26">
        <v>123618</v>
      </c>
      <c r="D13" s="26">
        <v>42947</v>
      </c>
      <c r="E13" s="26">
        <f t="shared" si="0"/>
        <v>166565</v>
      </c>
      <c r="F13" s="21"/>
    </row>
    <row r="14" spans="2:7" ht="15" x14ac:dyDescent="0.25">
      <c r="B14" s="25">
        <v>1961</v>
      </c>
      <c r="C14" s="26">
        <v>233778</v>
      </c>
      <c r="D14" s="26">
        <v>69963</v>
      </c>
      <c r="E14" s="26">
        <f t="shared" si="0"/>
        <v>303741</v>
      </c>
      <c r="F14" s="21"/>
    </row>
    <row r="15" spans="2:7" ht="15" x14ac:dyDescent="0.25">
      <c r="B15" s="25">
        <v>1962</v>
      </c>
      <c r="C15" s="26">
        <v>299369</v>
      </c>
      <c r="D15" s="26">
        <v>70426</v>
      </c>
      <c r="E15" s="26">
        <f t="shared" si="0"/>
        <v>369795</v>
      </c>
      <c r="F15" s="21"/>
    </row>
    <row r="16" spans="2:7" ht="15" x14ac:dyDescent="0.25">
      <c r="B16" s="25">
        <v>1963</v>
      </c>
      <c r="C16" s="26">
        <v>258513</v>
      </c>
      <c r="D16" s="26">
        <v>76242</v>
      </c>
      <c r="E16" s="26">
        <f t="shared" si="0"/>
        <v>334755</v>
      </c>
      <c r="F16" s="21"/>
    </row>
    <row r="17" spans="2:6" ht="15" x14ac:dyDescent="0.25">
      <c r="B17" s="25">
        <v>1964</v>
      </c>
      <c r="C17" s="26">
        <v>109387</v>
      </c>
      <c r="D17" s="26">
        <v>31867</v>
      </c>
      <c r="E17" s="26">
        <f t="shared" si="0"/>
        <v>141254</v>
      </c>
      <c r="F17" s="21"/>
    </row>
    <row r="18" spans="2:6" ht="15" x14ac:dyDescent="0.25">
      <c r="B18" s="25">
        <v>1965</v>
      </c>
      <c r="C18" s="26">
        <v>239977</v>
      </c>
      <c r="D18" s="26">
        <v>76873</v>
      </c>
      <c r="E18" s="26">
        <f t="shared" si="0"/>
        <v>316850</v>
      </c>
      <c r="F18" s="21"/>
    </row>
    <row r="19" spans="2:6" ht="15" x14ac:dyDescent="0.25">
      <c r="B19" s="25">
        <v>1966</v>
      </c>
      <c r="C19" s="26">
        <v>309380</v>
      </c>
      <c r="D19" s="26">
        <v>108891</v>
      </c>
      <c r="E19" s="26">
        <f t="shared" si="0"/>
        <v>418271</v>
      </c>
      <c r="F19" s="21"/>
    </row>
    <row r="20" spans="2:6" ht="15" x14ac:dyDescent="0.25">
      <c r="B20" s="25">
        <v>1967</v>
      </c>
      <c r="C20" s="26">
        <v>191976</v>
      </c>
      <c r="D20" s="26">
        <v>71934</v>
      </c>
      <c r="E20" s="26">
        <f t="shared" si="0"/>
        <v>263910</v>
      </c>
      <c r="F20" s="21"/>
    </row>
    <row r="21" spans="2:6" ht="15" x14ac:dyDescent="0.25">
      <c r="B21" s="25">
        <v>1968</v>
      </c>
      <c r="C21" s="26">
        <v>469651</v>
      </c>
      <c r="D21" s="26">
        <v>122613</v>
      </c>
      <c r="E21" s="26">
        <f t="shared" si="0"/>
        <v>592264</v>
      </c>
      <c r="F21" s="21"/>
    </row>
    <row r="22" spans="2:6" ht="15" x14ac:dyDescent="0.25">
      <c r="B22" s="25">
        <v>1969</v>
      </c>
      <c r="C22" s="26">
        <v>413969</v>
      </c>
      <c r="D22" s="26">
        <v>166980</v>
      </c>
      <c r="E22" s="26">
        <f t="shared" si="0"/>
        <v>580949</v>
      </c>
      <c r="F22" s="21"/>
    </row>
    <row r="23" spans="2:6" ht="15" x14ac:dyDescent="0.25">
      <c r="B23" s="25">
        <v>1970</v>
      </c>
      <c r="C23" s="26">
        <v>421921</v>
      </c>
      <c r="D23" s="26">
        <v>132749</v>
      </c>
      <c r="E23" s="26">
        <f t="shared" si="0"/>
        <v>554670</v>
      </c>
      <c r="F23" s="21"/>
    </row>
    <row r="24" spans="2:6" ht="15" x14ac:dyDescent="0.25">
      <c r="B24" s="25">
        <v>1971</v>
      </c>
      <c r="C24" s="26">
        <v>829355</v>
      </c>
      <c r="D24" s="26">
        <v>388533</v>
      </c>
      <c r="E24" s="26">
        <f t="shared" si="0"/>
        <v>1217888</v>
      </c>
      <c r="F24" s="21"/>
    </row>
    <row r="25" spans="2:6" ht="15" x14ac:dyDescent="0.25">
      <c r="B25" s="25">
        <v>1972</v>
      </c>
      <c r="C25" s="26">
        <v>587802</v>
      </c>
      <c r="D25" s="26">
        <v>223035</v>
      </c>
      <c r="E25" s="26">
        <f t="shared" si="0"/>
        <v>810837</v>
      </c>
      <c r="F25" s="21"/>
    </row>
    <row r="26" spans="2:6" ht="15" x14ac:dyDescent="0.25">
      <c r="B26" s="25">
        <v>1973</v>
      </c>
      <c r="C26" s="26">
        <v>742817</v>
      </c>
      <c r="D26" s="26">
        <v>268710</v>
      </c>
      <c r="E26" s="26">
        <f t="shared" si="0"/>
        <v>1011527</v>
      </c>
      <c r="F26" s="21"/>
    </row>
    <row r="27" spans="2:6" ht="15" x14ac:dyDescent="0.25">
      <c r="B27" s="25">
        <v>1974</v>
      </c>
      <c r="C27" s="26">
        <v>825496</v>
      </c>
      <c r="D27" s="26">
        <v>249084</v>
      </c>
      <c r="E27" s="26">
        <f t="shared" si="0"/>
        <v>1074580</v>
      </c>
      <c r="F27" s="21"/>
    </row>
    <row r="28" spans="2:6" ht="15" x14ac:dyDescent="0.25">
      <c r="B28" s="25">
        <v>1975</v>
      </c>
      <c r="C28" s="26">
        <v>1739253</v>
      </c>
      <c r="D28" s="26">
        <v>568820</v>
      </c>
      <c r="E28" s="26">
        <f t="shared" si="0"/>
        <v>2308073</v>
      </c>
      <c r="F28" s="21"/>
    </row>
    <row r="29" spans="2:6" ht="15" x14ac:dyDescent="0.25">
      <c r="B29" s="25">
        <v>1976</v>
      </c>
      <c r="C29" s="26">
        <v>618457</v>
      </c>
      <c r="D29" s="26">
        <v>351506</v>
      </c>
      <c r="E29" s="26">
        <f t="shared" si="0"/>
        <v>969963</v>
      </c>
      <c r="F29" s="21"/>
    </row>
    <row r="30" spans="2:6" ht="15" x14ac:dyDescent="0.25">
      <c r="B30" s="25">
        <v>1977</v>
      </c>
      <c r="C30" s="26">
        <v>182269</v>
      </c>
      <c r="D30" s="26">
        <v>531514</v>
      </c>
      <c r="E30" s="26">
        <f t="shared" si="0"/>
        <v>713783</v>
      </c>
      <c r="F30" s="21"/>
    </row>
    <row r="31" spans="2:6" ht="15" x14ac:dyDescent="0.25">
      <c r="B31" s="25" t="s">
        <v>1</v>
      </c>
      <c r="C31" s="26">
        <f>SUM(C4:C30)</f>
        <v>8956667</v>
      </c>
      <c r="D31" s="26">
        <f>SUM(D4:D30)</f>
        <v>3658944</v>
      </c>
      <c r="E31" s="26">
        <f>SUM(E4:E30)</f>
        <v>12615611</v>
      </c>
      <c r="F31" s="21"/>
    </row>
    <row r="32" spans="2:6" ht="15" x14ac:dyDescent="0.25">
      <c r="B32" s="21"/>
      <c r="C32" s="21"/>
      <c r="D32" s="21"/>
      <c r="E32" s="21"/>
      <c r="F32" s="21"/>
    </row>
  </sheetData>
  <mergeCells count="1">
    <mergeCell ref="C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31"/>
  <sheetViews>
    <sheetView workbookViewId="0">
      <selection activeCell="B1" sqref="B1:B3"/>
    </sheetView>
  </sheetViews>
  <sheetFormatPr defaultRowHeight="15" x14ac:dyDescent="0.25"/>
  <cols>
    <col min="2" max="2" width="14.5703125" style="8" customWidth="1"/>
    <col min="3" max="5" width="9.140625" style="8"/>
    <col min="6" max="6" width="8.85546875" style="8" bestFit="1" customWidth="1"/>
    <col min="7" max="7" width="2.5703125" style="8" customWidth="1"/>
    <col min="8" max="8" width="13.5703125" style="8" bestFit="1" customWidth="1"/>
    <col min="9" max="9" width="11.5703125" style="8" bestFit="1" customWidth="1"/>
    <col min="10" max="10" width="9.140625" style="8"/>
    <col min="11" max="11" width="0.85546875" style="8" customWidth="1"/>
    <col min="12" max="15" width="9.140625" style="8"/>
    <col min="16" max="16" width="53.28515625" style="8" customWidth="1"/>
    <col min="17" max="62" width="9.140625" style="8"/>
  </cols>
  <sheetData>
    <row r="1" spans="2:16" x14ac:dyDescent="0.25">
      <c r="B1" s="57"/>
      <c r="C1" s="63"/>
      <c r="D1" s="63"/>
      <c r="E1" s="63"/>
      <c r="F1" s="63"/>
      <c r="G1" s="29"/>
      <c r="H1" s="21"/>
      <c r="I1" s="21"/>
      <c r="J1" s="21"/>
    </row>
    <row r="2" spans="2:16" ht="15.75" customHeight="1" x14ac:dyDescent="0.25">
      <c r="B2" s="58"/>
      <c r="C2" s="63" t="s">
        <v>11</v>
      </c>
      <c r="D2" s="63"/>
      <c r="E2" s="57" t="s">
        <v>12</v>
      </c>
      <c r="F2" s="58"/>
      <c r="G2" s="15"/>
      <c r="H2" s="24" t="s">
        <v>9</v>
      </c>
      <c r="I2" s="29" t="s">
        <v>10</v>
      </c>
      <c r="J2" s="21"/>
      <c r="L2" s="61" t="s">
        <v>78</v>
      </c>
      <c r="M2" s="62"/>
      <c r="N2" s="62"/>
      <c r="O2" s="62"/>
      <c r="P2" s="62"/>
    </row>
    <row r="3" spans="2:16" ht="15.75" customHeight="1" x14ac:dyDescent="0.25">
      <c r="B3" s="58"/>
      <c r="C3" s="29" t="s">
        <v>17</v>
      </c>
      <c r="D3" s="29" t="s">
        <v>18</v>
      </c>
      <c r="E3" s="29" t="s">
        <v>17</v>
      </c>
      <c r="F3" s="29" t="s">
        <v>18</v>
      </c>
      <c r="G3" s="29"/>
      <c r="H3" s="29" t="s">
        <v>7</v>
      </c>
      <c r="I3" s="29" t="s">
        <v>7</v>
      </c>
      <c r="J3" s="21"/>
    </row>
    <row r="4" spans="2:16" x14ac:dyDescent="0.25">
      <c r="B4" s="25">
        <v>1951</v>
      </c>
      <c r="C4" s="26">
        <v>20</v>
      </c>
      <c r="D4" s="26">
        <v>845</v>
      </c>
      <c r="E4" s="34">
        <v>20</v>
      </c>
      <c r="F4" s="34">
        <v>845</v>
      </c>
      <c r="G4" s="34"/>
      <c r="H4" s="35">
        <v>28.5</v>
      </c>
      <c r="I4" s="35">
        <v>71.5</v>
      </c>
      <c r="J4" s="21"/>
    </row>
    <row r="5" spans="2:16" x14ac:dyDescent="0.25">
      <c r="B5" s="25">
        <v>1952</v>
      </c>
      <c r="C5" s="26">
        <v>46</v>
      </c>
      <c r="D5" s="26">
        <v>8622</v>
      </c>
      <c r="E5" s="26">
        <v>66</v>
      </c>
      <c r="F5" s="26">
        <v>9467</v>
      </c>
      <c r="G5" s="26"/>
      <c r="H5" s="35">
        <v>65.099999999999994</v>
      </c>
      <c r="I5" s="35">
        <v>34.9</v>
      </c>
      <c r="J5" s="21"/>
    </row>
    <row r="6" spans="2:16" x14ac:dyDescent="0.25">
      <c r="B6" s="25">
        <v>1953</v>
      </c>
      <c r="C6" s="26">
        <v>112</v>
      </c>
      <c r="D6" s="26">
        <v>23531</v>
      </c>
      <c r="E6" s="26">
        <v>178</v>
      </c>
      <c r="F6" s="26">
        <v>32998</v>
      </c>
      <c r="G6" s="26"/>
      <c r="H6" s="35">
        <v>71.8</v>
      </c>
      <c r="I6" s="35">
        <v>28.2</v>
      </c>
      <c r="J6" s="21"/>
    </row>
    <row r="7" spans="2:16" x14ac:dyDescent="0.25">
      <c r="B7" s="25">
        <v>1954</v>
      </c>
      <c r="C7" s="26">
        <v>193</v>
      </c>
      <c r="D7" s="26">
        <v>20210</v>
      </c>
      <c r="E7" s="26">
        <v>371</v>
      </c>
      <c r="F7" s="26">
        <v>53208</v>
      </c>
      <c r="G7" s="26"/>
      <c r="H7" s="35">
        <v>72.8</v>
      </c>
      <c r="I7" s="35">
        <v>27.2</v>
      </c>
      <c r="J7" s="21"/>
    </row>
    <row r="8" spans="2:16" x14ac:dyDescent="0.25">
      <c r="B8" s="25">
        <v>1955</v>
      </c>
      <c r="C8" s="26">
        <v>231</v>
      </c>
      <c r="D8" s="26">
        <v>64366</v>
      </c>
      <c r="E8" s="26">
        <v>602</v>
      </c>
      <c r="F8" s="26">
        <v>117574</v>
      </c>
      <c r="G8" s="26"/>
      <c r="H8" s="35">
        <v>74</v>
      </c>
      <c r="I8" s="35">
        <v>26</v>
      </c>
      <c r="J8" s="21"/>
    </row>
    <row r="9" spans="2:16" x14ac:dyDescent="0.25">
      <c r="B9" s="25">
        <v>1956</v>
      </c>
      <c r="C9" s="26">
        <v>252</v>
      </c>
      <c r="D9" s="26">
        <v>65582</v>
      </c>
      <c r="E9" s="26">
        <v>854</v>
      </c>
      <c r="F9" s="26">
        <v>183156</v>
      </c>
      <c r="G9" s="26"/>
      <c r="H9" s="35">
        <v>76.8</v>
      </c>
      <c r="I9" s="35">
        <v>23.2</v>
      </c>
      <c r="J9" s="21"/>
    </row>
    <row r="10" spans="2:16" x14ac:dyDescent="0.25">
      <c r="B10" s="25">
        <v>1957</v>
      </c>
      <c r="C10" s="26">
        <v>177</v>
      </c>
      <c r="D10" s="26">
        <v>60952</v>
      </c>
      <c r="E10" s="26">
        <v>1031</v>
      </c>
      <c r="F10" s="26">
        <v>244108</v>
      </c>
      <c r="G10" s="26"/>
      <c r="H10" s="35">
        <v>75.7</v>
      </c>
      <c r="I10" s="35">
        <v>24.3</v>
      </c>
      <c r="J10" s="21"/>
    </row>
    <row r="11" spans="2:16" x14ac:dyDescent="0.25">
      <c r="B11" s="25">
        <v>1958</v>
      </c>
      <c r="C11" s="26">
        <v>170</v>
      </c>
      <c r="D11" s="26">
        <v>67493</v>
      </c>
      <c r="E11" s="26">
        <v>1201</v>
      </c>
      <c r="F11" s="26">
        <v>311601</v>
      </c>
      <c r="G11" s="26"/>
      <c r="H11" s="35">
        <v>74.599999999999994</v>
      </c>
      <c r="I11" s="35">
        <v>25.4</v>
      </c>
      <c r="J11" s="21"/>
    </row>
    <row r="12" spans="2:16" x14ac:dyDescent="0.25">
      <c r="B12" s="25">
        <v>1959</v>
      </c>
      <c r="C12" s="26">
        <v>230</v>
      </c>
      <c r="D12" s="26">
        <v>48078</v>
      </c>
      <c r="E12" s="26">
        <v>1431</v>
      </c>
      <c r="F12" s="26">
        <v>359679</v>
      </c>
      <c r="G12" s="26"/>
      <c r="H12" s="35">
        <v>70.5</v>
      </c>
      <c r="I12" s="35">
        <v>29.5</v>
      </c>
      <c r="J12" s="21"/>
    </row>
    <row r="13" spans="2:16" x14ac:dyDescent="0.25">
      <c r="B13" s="25">
        <v>1960</v>
      </c>
      <c r="C13" s="26">
        <v>518</v>
      </c>
      <c r="D13" s="26">
        <v>123618</v>
      </c>
      <c r="E13" s="26">
        <v>1949</v>
      </c>
      <c r="F13" s="26">
        <v>483297</v>
      </c>
      <c r="G13" s="26"/>
      <c r="H13" s="35">
        <v>68.7</v>
      </c>
      <c r="I13" s="35">
        <v>31.3</v>
      </c>
      <c r="J13" s="21"/>
    </row>
    <row r="14" spans="2:16" x14ac:dyDescent="0.25">
      <c r="B14" s="25">
        <v>1961</v>
      </c>
      <c r="C14" s="26">
        <v>582</v>
      </c>
      <c r="D14" s="26">
        <v>233778</v>
      </c>
      <c r="E14" s="26">
        <v>2531</v>
      </c>
      <c r="F14" s="26">
        <v>717075</v>
      </c>
      <c r="G14" s="26"/>
      <c r="H14" s="35">
        <v>67.8</v>
      </c>
      <c r="I14" s="35">
        <v>32.200000000000003</v>
      </c>
      <c r="J14" s="21"/>
    </row>
    <row r="15" spans="2:16" x14ac:dyDescent="0.25">
      <c r="B15" s="25">
        <v>1962</v>
      </c>
      <c r="C15" s="26">
        <v>753</v>
      </c>
      <c r="D15" s="26">
        <v>299369</v>
      </c>
      <c r="E15" s="26">
        <v>3284</v>
      </c>
      <c r="F15" s="26">
        <v>1016444</v>
      </c>
      <c r="G15" s="26"/>
      <c r="H15" s="35">
        <v>70.400000000000006</v>
      </c>
      <c r="I15" s="35">
        <v>29.6</v>
      </c>
      <c r="J15" s="21"/>
    </row>
    <row r="16" spans="2:16" x14ac:dyDescent="0.25">
      <c r="B16" s="25">
        <v>1963</v>
      </c>
      <c r="C16" s="26">
        <v>873</v>
      </c>
      <c r="D16" s="26">
        <v>258513</v>
      </c>
      <c r="E16" s="26">
        <v>4157</v>
      </c>
      <c r="F16" s="26">
        <v>1274957</v>
      </c>
      <c r="G16" s="26"/>
      <c r="H16" s="35">
        <v>69.7</v>
      </c>
      <c r="I16" s="35">
        <v>30.3</v>
      </c>
      <c r="J16" s="21"/>
    </row>
    <row r="17" spans="2:10" x14ac:dyDescent="0.25">
      <c r="B17" s="25">
        <v>1964</v>
      </c>
      <c r="C17" s="26">
        <v>424</v>
      </c>
      <c r="D17" s="26">
        <v>109387</v>
      </c>
      <c r="E17" s="26">
        <v>4581</v>
      </c>
      <c r="F17" s="26">
        <v>1384344</v>
      </c>
      <c r="G17" s="26"/>
      <c r="H17" s="35">
        <v>67.8</v>
      </c>
      <c r="I17" s="35">
        <v>32.200000000000003</v>
      </c>
      <c r="J17" s="21"/>
    </row>
    <row r="18" spans="2:10" x14ac:dyDescent="0.25">
      <c r="B18" s="25">
        <v>1965</v>
      </c>
      <c r="C18" s="26">
        <v>686</v>
      </c>
      <c r="D18" s="26">
        <v>239977</v>
      </c>
      <c r="E18" s="26">
        <v>5267</v>
      </c>
      <c r="F18" s="26">
        <v>1624321</v>
      </c>
      <c r="G18" s="26"/>
      <c r="H18" s="35">
        <v>67.599999999999994</v>
      </c>
      <c r="I18" s="35">
        <v>32.4</v>
      </c>
      <c r="J18" s="21"/>
    </row>
    <row r="19" spans="2:10" x14ac:dyDescent="0.25">
      <c r="B19" s="25">
        <v>1966</v>
      </c>
      <c r="C19" s="26">
        <v>421</v>
      </c>
      <c r="D19" s="26">
        <v>309380</v>
      </c>
      <c r="E19" s="26">
        <v>5688</v>
      </c>
      <c r="F19" s="26">
        <v>1933701</v>
      </c>
      <c r="G19" s="26"/>
      <c r="H19" s="35">
        <v>63.7</v>
      </c>
      <c r="I19" s="35">
        <v>36.299999999999997</v>
      </c>
      <c r="J19" s="21"/>
    </row>
    <row r="20" spans="2:10" x14ac:dyDescent="0.25">
      <c r="B20" s="25">
        <v>1967</v>
      </c>
      <c r="C20" s="26">
        <v>214</v>
      </c>
      <c r="D20" s="26">
        <v>191976</v>
      </c>
      <c r="E20" s="26">
        <v>5902</v>
      </c>
      <c r="F20" s="26">
        <v>2125677</v>
      </c>
      <c r="G20" s="26"/>
      <c r="H20" s="35">
        <v>63.3</v>
      </c>
      <c r="I20" s="35">
        <v>36.700000000000003</v>
      </c>
      <c r="J20" s="21"/>
    </row>
    <row r="21" spans="2:10" x14ac:dyDescent="0.25">
      <c r="B21" s="25">
        <v>1968</v>
      </c>
      <c r="C21" s="26">
        <v>346</v>
      </c>
      <c r="D21" s="26">
        <v>469651</v>
      </c>
      <c r="E21" s="26">
        <v>6248</v>
      </c>
      <c r="F21" s="26">
        <v>2595328</v>
      </c>
      <c r="G21" s="26"/>
      <c r="H21" s="35">
        <v>57.7</v>
      </c>
      <c r="I21" s="35">
        <v>42.3</v>
      </c>
      <c r="J21" s="21"/>
    </row>
    <row r="22" spans="2:10" x14ac:dyDescent="0.25">
      <c r="B22" s="25">
        <v>1969</v>
      </c>
      <c r="C22" s="26">
        <v>403</v>
      </c>
      <c r="D22" s="26">
        <v>413969</v>
      </c>
      <c r="E22" s="26">
        <v>6651</v>
      </c>
      <c r="F22" s="26">
        <v>3009297</v>
      </c>
      <c r="G22" s="26"/>
      <c r="H22" s="35">
        <v>57.1</v>
      </c>
      <c r="I22" s="35">
        <v>42.9</v>
      </c>
      <c r="J22" s="21"/>
    </row>
    <row r="23" spans="2:10" x14ac:dyDescent="0.25">
      <c r="B23" s="25">
        <v>1970</v>
      </c>
      <c r="C23" s="26">
        <v>360</v>
      </c>
      <c r="D23" s="26">
        <v>421921</v>
      </c>
      <c r="E23" s="26">
        <v>7011</v>
      </c>
      <c r="F23" s="26">
        <v>3431218</v>
      </c>
      <c r="G23" s="26"/>
      <c r="H23" s="35">
        <v>56.6</v>
      </c>
      <c r="I23" s="35">
        <v>43.4</v>
      </c>
      <c r="J23" s="21"/>
    </row>
    <row r="24" spans="2:10" x14ac:dyDescent="0.25">
      <c r="B24" s="25">
        <v>1971</v>
      </c>
      <c r="C24" s="26">
        <v>403</v>
      </c>
      <c r="D24" s="26">
        <v>829355</v>
      </c>
      <c r="E24" s="26">
        <v>7414</v>
      </c>
      <c r="F24" s="26">
        <v>4260573</v>
      </c>
      <c r="G24" s="26"/>
      <c r="H24" s="35">
        <v>59.9</v>
      </c>
      <c r="I24" s="35">
        <v>40.1</v>
      </c>
      <c r="J24" s="21"/>
    </row>
    <row r="25" spans="2:10" x14ac:dyDescent="0.25">
      <c r="B25" s="25">
        <v>1972</v>
      </c>
      <c r="C25" s="26">
        <v>339</v>
      </c>
      <c r="D25" s="26">
        <v>587802</v>
      </c>
      <c r="E25" s="26">
        <v>7753</v>
      </c>
      <c r="F25" s="26">
        <v>4848375</v>
      </c>
      <c r="G25" s="26"/>
      <c r="H25" s="35">
        <v>58.3</v>
      </c>
      <c r="I25" s="35">
        <v>41.7</v>
      </c>
      <c r="J25" s="21"/>
    </row>
    <row r="26" spans="2:10" x14ac:dyDescent="0.25">
      <c r="B26" s="25">
        <v>1973</v>
      </c>
      <c r="C26" s="26">
        <v>482</v>
      </c>
      <c r="D26" s="26">
        <v>742817</v>
      </c>
      <c r="E26" s="26">
        <v>8235</v>
      </c>
      <c r="F26" s="26">
        <v>5591192</v>
      </c>
      <c r="G26" s="26"/>
      <c r="H26" s="35">
        <v>55.6</v>
      </c>
      <c r="I26" s="35">
        <v>44.4</v>
      </c>
      <c r="J26" s="21"/>
    </row>
    <row r="27" spans="2:10" x14ac:dyDescent="0.25">
      <c r="B27" s="25">
        <v>1974</v>
      </c>
      <c r="C27" s="26">
        <v>461</v>
      </c>
      <c r="D27" s="26">
        <v>825496</v>
      </c>
      <c r="E27" s="26">
        <v>8696</v>
      </c>
      <c r="F27" s="26">
        <v>6416688</v>
      </c>
      <c r="G27" s="26"/>
      <c r="H27" s="35">
        <v>53.3</v>
      </c>
      <c r="I27" s="35">
        <v>46.7</v>
      </c>
      <c r="J27" s="21"/>
    </row>
    <row r="28" spans="2:10" x14ac:dyDescent="0.25">
      <c r="B28" s="25">
        <v>1975</v>
      </c>
      <c r="C28" s="26">
        <v>702</v>
      </c>
      <c r="D28" s="26">
        <v>1739253</v>
      </c>
      <c r="E28" s="26">
        <v>9398</v>
      </c>
      <c r="F28" s="26">
        <v>8155941</v>
      </c>
      <c r="G28" s="26"/>
      <c r="H28" s="35">
        <v>47.3</v>
      </c>
      <c r="I28" s="35">
        <v>52.7</v>
      </c>
      <c r="J28" s="21"/>
    </row>
    <row r="29" spans="2:10" x14ac:dyDescent="0.25">
      <c r="B29" s="25">
        <v>1976</v>
      </c>
      <c r="C29" s="26">
        <v>702</v>
      </c>
      <c r="D29" s="26">
        <v>618457</v>
      </c>
      <c r="E29" s="26">
        <v>10100</v>
      </c>
      <c r="F29" s="26">
        <v>8774398</v>
      </c>
      <c r="G29" s="26"/>
      <c r="H29" s="35">
        <v>48.5</v>
      </c>
      <c r="I29" s="35">
        <v>51.5</v>
      </c>
      <c r="J29" s="21"/>
    </row>
    <row r="30" spans="2:10" x14ac:dyDescent="0.25">
      <c r="B30" s="25">
        <v>1977</v>
      </c>
      <c r="C30" s="26">
        <v>377</v>
      </c>
      <c r="D30" s="26">
        <v>182269</v>
      </c>
      <c r="E30" s="26">
        <v>10477</v>
      </c>
      <c r="F30" s="26">
        <v>8956667</v>
      </c>
      <c r="G30" s="26"/>
      <c r="H30" s="35">
        <v>48</v>
      </c>
      <c r="I30" s="35">
        <v>52</v>
      </c>
      <c r="J30" s="21"/>
    </row>
    <row r="31" spans="2:10" x14ac:dyDescent="0.25">
      <c r="B31" s="21"/>
      <c r="C31" s="31"/>
      <c r="D31" s="31"/>
      <c r="E31" s="31"/>
      <c r="F31" s="31"/>
      <c r="G31" s="31"/>
      <c r="H31" s="21"/>
      <c r="I31" s="21"/>
      <c r="J31" s="21"/>
    </row>
  </sheetData>
  <mergeCells count="5">
    <mergeCell ref="L2:P2"/>
    <mergeCell ref="C2:D2"/>
    <mergeCell ref="E2:F2"/>
    <mergeCell ref="B1:B3"/>
    <mergeCell ref="C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32"/>
  <sheetViews>
    <sheetView workbookViewId="0">
      <selection activeCell="G8" sqref="G8"/>
    </sheetView>
  </sheetViews>
  <sheetFormatPr defaultRowHeight="15" x14ac:dyDescent="0.25"/>
  <cols>
    <col min="2" max="2" width="9.5703125" style="8" customWidth="1"/>
    <col min="3" max="3" width="9.140625" style="8"/>
    <col min="4" max="4" width="13.7109375" style="8" bestFit="1" customWidth="1"/>
    <col min="5" max="5" width="9.140625" style="8"/>
    <col min="6" max="6" width="11.28515625" style="8" bestFit="1" customWidth="1"/>
    <col min="7" max="7" width="102.140625" style="8" bestFit="1" customWidth="1"/>
    <col min="8" max="14" width="9.140625" style="8"/>
    <col min="15" max="15" width="53.42578125" style="8" customWidth="1"/>
    <col min="16" max="61" width="9.140625" style="8"/>
  </cols>
  <sheetData>
    <row r="1" spans="2:61" s="3" customFormat="1" ht="15" customHeight="1" x14ac:dyDescent="0.25">
      <c r="G1" s="36" t="s">
        <v>79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2:61" x14ac:dyDescent="0.25">
      <c r="B2" s="57" t="s">
        <v>8</v>
      </c>
      <c r="C2" s="63"/>
      <c r="D2" s="63"/>
      <c r="E2" s="63"/>
      <c r="F2" s="63"/>
    </row>
    <row r="3" spans="2:61" ht="15.75" customHeight="1" x14ac:dyDescent="0.25">
      <c r="B3" s="58"/>
      <c r="C3" s="63" t="s">
        <v>11</v>
      </c>
      <c r="D3" s="63"/>
      <c r="E3" s="57" t="s">
        <v>12</v>
      </c>
      <c r="F3" s="58"/>
    </row>
    <row r="4" spans="2:61" ht="15.75" customHeight="1" x14ac:dyDescent="0.25">
      <c r="B4" s="58"/>
      <c r="C4" s="29" t="s">
        <v>53</v>
      </c>
      <c r="D4" s="29" t="s">
        <v>18</v>
      </c>
      <c r="E4" s="29" t="s">
        <v>53</v>
      </c>
      <c r="F4" s="29" t="s">
        <v>18</v>
      </c>
    </row>
    <row r="5" spans="2:61" x14ac:dyDescent="0.25">
      <c r="B5" s="25">
        <v>1951</v>
      </c>
      <c r="C5" s="26">
        <v>7</v>
      </c>
      <c r="D5" s="26">
        <v>240</v>
      </c>
      <c r="E5" s="26">
        <v>7</v>
      </c>
      <c r="F5" s="26">
        <v>240</v>
      </c>
    </row>
    <row r="6" spans="2:61" x14ac:dyDescent="0.25">
      <c r="B6" s="25">
        <v>1952</v>
      </c>
      <c r="C6" s="26">
        <v>16</v>
      </c>
      <c r="D6" s="26">
        <v>5929</v>
      </c>
      <c r="E6" s="26">
        <v>23</v>
      </c>
      <c r="F6" s="26">
        <v>6169</v>
      </c>
    </row>
    <row r="7" spans="2:61" x14ac:dyDescent="0.25">
      <c r="B7" s="25">
        <v>1953</v>
      </c>
      <c r="C7" s="26">
        <v>43</v>
      </c>
      <c r="D7" s="26">
        <v>17551</v>
      </c>
      <c r="E7" s="26">
        <v>66</v>
      </c>
      <c r="F7" s="26">
        <v>23720</v>
      </c>
    </row>
    <row r="8" spans="2:61" x14ac:dyDescent="0.25">
      <c r="B8" s="25">
        <v>1954</v>
      </c>
      <c r="C8" s="26">
        <v>86</v>
      </c>
      <c r="D8" s="26">
        <v>15053</v>
      </c>
      <c r="E8" s="26">
        <v>152</v>
      </c>
      <c r="F8" s="26">
        <v>38773</v>
      </c>
    </row>
    <row r="9" spans="2:61" x14ac:dyDescent="0.25">
      <c r="B9" s="25">
        <v>1955</v>
      </c>
      <c r="C9" s="26">
        <v>101</v>
      </c>
      <c r="D9" s="26">
        <v>48242</v>
      </c>
      <c r="E9" s="26">
        <v>253</v>
      </c>
      <c r="F9" s="26">
        <v>87015</v>
      </c>
    </row>
    <row r="10" spans="2:61" x14ac:dyDescent="0.25">
      <c r="B10" s="25">
        <v>1956</v>
      </c>
      <c r="C10" s="26">
        <v>129</v>
      </c>
      <c r="D10" s="26">
        <v>53736</v>
      </c>
      <c r="E10" s="26">
        <v>382</v>
      </c>
      <c r="F10" s="26">
        <v>140751</v>
      </c>
    </row>
    <row r="11" spans="2:61" x14ac:dyDescent="0.25">
      <c r="B11" s="25">
        <v>1957</v>
      </c>
      <c r="C11" s="26">
        <v>73</v>
      </c>
      <c r="D11" s="26">
        <v>44040</v>
      </c>
      <c r="E11" s="26">
        <v>455</v>
      </c>
      <c r="F11" s="26">
        <v>184791</v>
      </c>
    </row>
    <row r="12" spans="2:61" x14ac:dyDescent="0.25">
      <c r="B12" s="25">
        <v>1958</v>
      </c>
      <c r="C12" s="26">
        <v>59</v>
      </c>
      <c r="D12" s="26">
        <v>47943</v>
      </c>
      <c r="E12" s="26">
        <v>514</v>
      </c>
      <c r="F12" s="26">
        <v>232734</v>
      </c>
    </row>
    <row r="13" spans="2:61" x14ac:dyDescent="0.25">
      <c r="B13" s="25">
        <v>1959</v>
      </c>
      <c r="C13" s="26">
        <v>91</v>
      </c>
      <c r="D13" s="26">
        <v>21025</v>
      </c>
      <c r="E13" s="26">
        <v>605</v>
      </c>
      <c r="F13" s="26">
        <v>253759</v>
      </c>
    </row>
    <row r="14" spans="2:61" x14ac:dyDescent="0.25">
      <c r="B14" s="25">
        <v>1960</v>
      </c>
      <c r="C14" s="26">
        <v>243</v>
      </c>
      <c r="D14" s="26">
        <v>78524</v>
      </c>
      <c r="E14" s="26">
        <v>848</v>
      </c>
      <c r="F14" s="26">
        <v>332283</v>
      </c>
    </row>
    <row r="15" spans="2:61" x14ac:dyDescent="0.25">
      <c r="B15" s="25">
        <v>1961</v>
      </c>
      <c r="C15" s="26">
        <v>252</v>
      </c>
      <c r="D15" s="26">
        <v>154296</v>
      </c>
      <c r="E15" s="26">
        <v>1100</v>
      </c>
      <c r="F15" s="26">
        <v>486579</v>
      </c>
    </row>
    <row r="16" spans="2:61" x14ac:dyDescent="0.25">
      <c r="B16" s="25">
        <v>1962</v>
      </c>
      <c r="C16" s="26">
        <v>374</v>
      </c>
      <c r="D16" s="26">
        <v>229414</v>
      </c>
      <c r="E16" s="26">
        <v>1474</v>
      </c>
      <c r="F16" s="26">
        <v>715993</v>
      </c>
    </row>
    <row r="17" spans="2:6" x14ac:dyDescent="0.25">
      <c r="B17" s="25">
        <v>1963</v>
      </c>
      <c r="C17" s="26">
        <v>461</v>
      </c>
      <c r="D17" s="26">
        <v>172843</v>
      </c>
      <c r="E17" s="26">
        <v>1935</v>
      </c>
      <c r="F17" s="26">
        <v>888836</v>
      </c>
    </row>
    <row r="18" spans="2:6" x14ac:dyDescent="0.25">
      <c r="B18" s="25">
        <v>1964</v>
      </c>
      <c r="C18" s="26">
        <v>221</v>
      </c>
      <c r="D18" s="26">
        <v>50399</v>
      </c>
      <c r="E18" s="26">
        <v>2156</v>
      </c>
      <c r="F18" s="26">
        <v>939235</v>
      </c>
    </row>
    <row r="19" spans="2:6" x14ac:dyDescent="0.25">
      <c r="B19" s="25">
        <v>1965</v>
      </c>
      <c r="C19" s="26">
        <v>348</v>
      </c>
      <c r="D19" s="26">
        <v>158277</v>
      </c>
      <c r="E19" s="26">
        <v>2504</v>
      </c>
      <c r="F19" s="26">
        <v>1097512</v>
      </c>
    </row>
    <row r="20" spans="2:6" x14ac:dyDescent="0.25">
      <c r="B20" s="25">
        <v>1966</v>
      </c>
      <c r="C20" s="26">
        <v>200</v>
      </c>
      <c r="D20" s="26">
        <v>134835</v>
      </c>
      <c r="E20" s="26">
        <v>2704</v>
      </c>
      <c r="F20" s="26">
        <v>1232347</v>
      </c>
    </row>
    <row r="21" spans="2:6" x14ac:dyDescent="0.25">
      <c r="B21" s="25">
        <v>1967</v>
      </c>
      <c r="C21" s="26">
        <v>76</v>
      </c>
      <c r="D21" s="26">
        <v>115040</v>
      </c>
      <c r="E21" s="26">
        <v>2780</v>
      </c>
      <c r="F21" s="26">
        <v>1347387</v>
      </c>
    </row>
    <row r="22" spans="2:6" x14ac:dyDescent="0.25">
      <c r="B22" s="25">
        <v>1968</v>
      </c>
      <c r="C22" s="26">
        <v>97</v>
      </c>
      <c r="D22" s="26">
        <v>151758</v>
      </c>
      <c r="E22" s="26">
        <v>2877</v>
      </c>
      <c r="F22" s="26">
        <v>1499145</v>
      </c>
    </row>
    <row r="23" spans="2:6" x14ac:dyDescent="0.25">
      <c r="B23" s="25">
        <v>1969</v>
      </c>
      <c r="C23" s="26">
        <v>130</v>
      </c>
      <c r="D23" s="26">
        <v>219831</v>
      </c>
      <c r="E23" s="26">
        <v>3007</v>
      </c>
      <c r="F23" s="26">
        <v>1718976</v>
      </c>
    </row>
    <row r="24" spans="2:6" x14ac:dyDescent="0.25">
      <c r="B24" s="25">
        <v>1970</v>
      </c>
      <c r="C24" s="26">
        <v>157</v>
      </c>
      <c r="D24" s="26">
        <v>225998</v>
      </c>
      <c r="E24" s="26">
        <v>3164</v>
      </c>
      <c r="F24" s="26">
        <v>1944974</v>
      </c>
    </row>
    <row r="25" spans="2:6" x14ac:dyDescent="0.25">
      <c r="B25" s="25">
        <v>1971</v>
      </c>
      <c r="C25" s="26">
        <v>153</v>
      </c>
      <c r="D25" s="26">
        <v>607344</v>
      </c>
      <c r="E25" s="26">
        <v>3317</v>
      </c>
      <c r="F25" s="26">
        <v>2552318</v>
      </c>
    </row>
    <row r="26" spans="2:6" x14ac:dyDescent="0.25">
      <c r="B26" s="25">
        <v>1972</v>
      </c>
      <c r="C26" s="26">
        <v>171</v>
      </c>
      <c r="D26" s="26">
        <v>278502</v>
      </c>
      <c r="E26" s="26">
        <v>3488</v>
      </c>
      <c r="F26" s="26">
        <v>2830820</v>
      </c>
    </row>
    <row r="27" spans="2:6" x14ac:dyDescent="0.25">
      <c r="B27" s="25">
        <v>1973</v>
      </c>
      <c r="C27" s="26">
        <v>233</v>
      </c>
      <c r="D27" s="26">
        <v>280989</v>
      </c>
      <c r="E27" s="26">
        <v>3721</v>
      </c>
      <c r="F27" s="26">
        <v>3111809</v>
      </c>
    </row>
    <row r="28" spans="2:6" x14ac:dyDescent="0.25">
      <c r="B28" s="25">
        <v>1974</v>
      </c>
      <c r="C28" s="26">
        <v>243</v>
      </c>
      <c r="D28" s="26">
        <v>308488</v>
      </c>
      <c r="E28" s="26">
        <v>3964</v>
      </c>
      <c r="F28" s="26">
        <v>3420297</v>
      </c>
    </row>
    <row r="29" spans="2:6" x14ac:dyDescent="0.25">
      <c r="B29" s="25">
        <v>1975</v>
      </c>
      <c r="C29" s="26">
        <v>332</v>
      </c>
      <c r="D29" s="26">
        <v>443498</v>
      </c>
      <c r="E29" s="26">
        <v>4296</v>
      </c>
      <c r="F29" s="26">
        <v>3863795</v>
      </c>
    </row>
    <row r="30" spans="2:6" x14ac:dyDescent="0.25">
      <c r="B30" s="25">
        <v>1976</v>
      </c>
      <c r="C30" s="26">
        <v>321</v>
      </c>
      <c r="D30" s="26">
        <v>399789</v>
      </c>
      <c r="E30" s="26">
        <v>4617</v>
      </c>
      <c r="F30" s="26">
        <v>4263584</v>
      </c>
    </row>
    <row r="31" spans="2:6" x14ac:dyDescent="0.25">
      <c r="B31" s="25">
        <v>1977</v>
      </c>
      <c r="C31" s="26">
        <v>167</v>
      </c>
      <c r="D31" s="26">
        <v>27065</v>
      </c>
      <c r="E31" s="26">
        <v>4784</v>
      </c>
      <c r="F31" s="26">
        <v>4290649</v>
      </c>
    </row>
    <row r="32" spans="2:6" x14ac:dyDescent="0.25">
      <c r="B32" s="21"/>
      <c r="C32" s="31"/>
      <c r="D32" s="31"/>
      <c r="E32" s="31"/>
      <c r="F32" s="31"/>
    </row>
  </sheetData>
  <mergeCells count="4">
    <mergeCell ref="B2:B4"/>
    <mergeCell ref="C2:F2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Legenda</vt:lpstr>
      <vt:lpstr>1. domande finanziamento</vt:lpstr>
      <vt:lpstr>2. domande finanz. Isveimer</vt:lpstr>
      <vt:lpstr>3. domande finanzi. Irfis </vt:lpstr>
      <vt:lpstr>4. domande finanzi. Cis</vt:lpstr>
      <vt:lpstr>5. Ist. spec. finanz. concessi </vt:lpstr>
      <vt:lpstr>6. Ist. spec. investimenti</vt:lpstr>
      <vt:lpstr>7. Ist. spec. finanz. fissi (a)</vt:lpstr>
      <vt:lpstr>7. Ist. spec. finanz. fissi (b)</vt:lpstr>
      <vt:lpstr>7. Ist. spec. finanz. fissi (c)</vt:lpstr>
      <vt:lpstr>8. Ist. spec. fissi classi (a) </vt:lpstr>
      <vt:lpstr>8. Ist. spec. fissi classi (b)</vt:lpstr>
      <vt:lpstr>8. Ist. spec. fissi classi (c)</vt:lpstr>
      <vt:lpstr>8. Ist. spec. fissi classi (d)</vt:lpstr>
      <vt:lpstr>9. fondo rotazione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2015-04-18T09:26:24Z</dcterms:created>
  <dcterms:modified xsi:type="dcterms:W3CDTF">2015-05-05T17:45:43Z</dcterms:modified>
</cp:coreProperties>
</file>