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Legenda" sheetId="4" r:id="rId1"/>
    <sheet name="1. totale prestiti esteri" sheetId="3" r:id="rId2"/>
    <sheet name="2.  prestiti BIRS" sheetId="5" r:id="rId3"/>
    <sheet name="3. prestiti BEI" sheetId="6" r:id="rId4"/>
    <sheet name="4.  altri prestiti" sheetId="7" r:id="rId5"/>
    <sheet name="5. destinaz prestiti p. classi" sheetId="8" r:id="rId6"/>
    <sheet name="6. destinaz prestiti Regioni" sheetId="9" r:id="rId7"/>
  </sheets>
  <calcPr calcId="145621"/>
</workbook>
</file>

<file path=xl/calcChain.xml><?xml version="1.0" encoding="utf-8"?>
<calcChain xmlns="http://schemas.openxmlformats.org/spreadsheetml/2006/main">
  <c r="H21" i="8" l="1"/>
  <c r="F21" i="8"/>
  <c r="D21" i="8"/>
  <c r="F18" i="9"/>
  <c r="H18" i="9"/>
  <c r="D18" i="9"/>
  <c r="E18" i="9"/>
  <c r="G18" i="9"/>
  <c r="C18" i="9"/>
  <c r="E21" i="8"/>
  <c r="G21" i="8"/>
  <c r="C21" i="8"/>
  <c r="F21" i="7"/>
  <c r="G21" i="7"/>
  <c r="H21" i="7"/>
  <c r="D21" i="7"/>
  <c r="D27" i="6"/>
  <c r="E27" i="6"/>
  <c r="F27" i="6"/>
  <c r="C27" i="6"/>
  <c r="D16" i="5"/>
  <c r="E16" i="5"/>
  <c r="F16" i="5"/>
  <c r="H16" i="5"/>
  <c r="C16" i="5"/>
  <c r="D32" i="3"/>
  <c r="E32" i="3"/>
  <c r="G32" i="3"/>
  <c r="H32" i="3"/>
  <c r="F32" i="3"/>
  <c r="C32" i="3"/>
</calcChain>
</file>

<file path=xl/sharedStrings.xml><?xml version="1.0" encoding="utf-8"?>
<sst xmlns="http://schemas.openxmlformats.org/spreadsheetml/2006/main" count="101" uniqueCount="63">
  <si>
    <t>C.E.C.A.</t>
  </si>
  <si>
    <t>Obbligazionario Warburg .</t>
  </si>
  <si>
    <t>C.E.O.A.</t>
  </si>
  <si>
    <t>Obbligazionario Morgan</t>
  </si>
  <si>
    <t>Assistenza tecnica</t>
  </si>
  <si>
    <t>Impianti ricettivi</t>
  </si>
  <si>
    <t>Impianti elettrici</t>
  </si>
  <si>
    <t>Impianti Irrigui ed altre infrastrutture</t>
  </si>
  <si>
    <t>Anno</t>
  </si>
  <si>
    <t>Impianti industriali</t>
  </si>
  <si>
    <t>Destinazione</t>
  </si>
  <si>
    <t>Vestiario, abbigliamento ed affini</t>
  </si>
  <si>
    <t>Investimento medio per nuova unità lavorativa</t>
  </si>
  <si>
    <t>Finanziamenti concessi</t>
  </si>
  <si>
    <t>Investimenti previsti</t>
  </si>
  <si>
    <t>Impianti finanziati</t>
  </si>
  <si>
    <t>impianti industriali</t>
  </si>
  <si>
    <t>.</t>
  </si>
  <si>
    <t>Obbligazionario svizzero</t>
  </si>
  <si>
    <t xml:space="preserve">Obbligazionario Lambert </t>
  </si>
  <si>
    <t xml:space="preserve">Obbligazionario Warburg </t>
  </si>
  <si>
    <t>Legenda</t>
  </si>
  <si>
    <t>1. totale prestiti esteri:</t>
  </si>
  <si>
    <t>Totale</t>
  </si>
  <si>
    <t>Importo totale prestiti esteri e loro destinazione. Anni 1951-1977. Milioni di lire correnti</t>
  </si>
  <si>
    <t>2.  prestiti BIRS</t>
  </si>
  <si>
    <t>Importo totale prestiti BIRS e loro destinazione. Anni 1951-1965. Milioni di lire correnti</t>
  </si>
  <si>
    <t>Impianti Irrigui e altre infrastrutture</t>
  </si>
  <si>
    <t>Valore</t>
  </si>
  <si>
    <t>Importo totale prestiti BEI e loro destinazione. Anni 1959-1977. Milioni di lire correnti</t>
  </si>
  <si>
    <t>3.  prestiti BEI</t>
  </si>
  <si>
    <t>4.  altri prestiti</t>
  </si>
  <si>
    <t xml:space="preserve">BEI /Banche Tedesche </t>
  </si>
  <si>
    <t>BEI /Banche Tedesche</t>
  </si>
  <si>
    <t>Fonte</t>
  </si>
  <si>
    <t>Importo totale prestiti altre istituzioni e loro destinazione. Anni 1959-1970. Milioni di lire correnti</t>
  </si>
  <si>
    <t>Estrattive</t>
  </si>
  <si>
    <t>Meccaniche</t>
  </si>
  <si>
    <t>Polli e cuoio</t>
  </si>
  <si>
    <t>Metallurgiche</t>
  </si>
  <si>
    <t xml:space="preserve">Legno </t>
  </si>
  <si>
    <t>Materiali da costruzione, vetro, ceramica ed affini</t>
  </si>
  <si>
    <t>Carta o cartotecnica</t>
  </si>
  <si>
    <t>Varie</t>
  </si>
  <si>
    <t>Lazio</t>
  </si>
  <si>
    <t>Sicilia</t>
  </si>
  <si>
    <t>Tessili</t>
  </si>
  <si>
    <t>Puglia</t>
  </si>
  <si>
    <t>Calabria</t>
  </si>
  <si>
    <t xml:space="preserve">Agricole, alimentari ed affini  </t>
  </si>
  <si>
    <t>Chimiche</t>
  </si>
  <si>
    <t xml:space="preserve">Poligrafiche ed editoriali </t>
  </si>
  <si>
    <t xml:space="preserve">Trasporti e comunicazioni  </t>
  </si>
  <si>
    <t xml:space="preserve">Abruzzi, Molise e Marche   </t>
  </si>
  <si>
    <t>Campania</t>
  </si>
  <si>
    <t>Basilicata</t>
  </si>
  <si>
    <t xml:space="preserve">Sardegna </t>
  </si>
  <si>
    <t>N. Impianti finanziati</t>
  </si>
  <si>
    <t>5. destinaz prestiti p. classi:</t>
  </si>
  <si>
    <t>Investimenti e finanziamenti impianti industriali sostenuti con prestiti esteri. Suddivisione per classi. Confronto dati al 1968 e al 1977.  Valori in milioni di lire correnti</t>
  </si>
  <si>
    <t>6. destinaz prestiti Regioni:</t>
  </si>
  <si>
    <t>Regioni</t>
  </si>
  <si>
    <t>Investimenti e finanziamenti impianti industriali sostenuti con prestiti esteri. Suddivisione per Regioni. Confronto dati al 1968 e al 1977.  Valori in milioni di lire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</si>
</sst>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0"/>
      <name val="Arial"/>
    </font>
    <font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2" fillId="0" borderId="0" xfId="1" applyFont="1"/>
    <xf numFmtId="0" fontId="5" fillId="0" borderId="0" xfId="1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1" applyFont="1"/>
    <xf numFmtId="0" fontId="4" fillId="0" borderId="0" xfId="0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Border="1"/>
    <xf numFmtId="0" fontId="2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1" applyNumberFormat="1" applyFont="1" applyBorder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4" xfId="1" applyFont="1" applyBorder="1"/>
    <xf numFmtId="0" fontId="5" fillId="0" borderId="5" xfId="1" applyFont="1" applyBorder="1"/>
    <xf numFmtId="0" fontId="5" fillId="0" borderId="6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0" fontId="2" fillId="0" borderId="0" xfId="1" applyFont="1"/>
    <xf numFmtId="0" fontId="2" fillId="0" borderId="0" xfId="1" applyFont="1" applyAlignment="1">
      <alignment horizontal="center"/>
    </xf>
  </cellXfs>
  <cellStyles count="9">
    <cellStyle name="Normale" xfId="0" builtinId="0"/>
    <cellStyle name="Normale 2" xfId="1"/>
    <cellStyle name="Normale 2 2" xfId="2"/>
    <cellStyle name="Normale 2 2 2" xfId="3"/>
    <cellStyle name="Normale 3" xfId="4"/>
    <cellStyle name="Normale 3 2" xfId="5"/>
    <cellStyle name="Normale 4" xfId="6"/>
    <cellStyle name="Normale 5" xfId="7"/>
    <cellStyle name="Normale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B2" sqref="B2"/>
    </sheetView>
  </sheetViews>
  <sheetFormatPr defaultRowHeight="15" x14ac:dyDescent="0.25"/>
  <cols>
    <col min="2" max="2" width="25.7109375" bestFit="1" customWidth="1"/>
  </cols>
  <sheetData>
    <row r="2" spans="2:3" s="3" customFormat="1" x14ac:dyDescent="0.25">
      <c r="B2" s="3" t="s">
        <v>21</v>
      </c>
    </row>
    <row r="3" spans="2:3" s="3" customFormat="1" x14ac:dyDescent="0.25"/>
    <row r="4" spans="2:3" s="3" customFormat="1" x14ac:dyDescent="0.25"/>
    <row r="5" spans="2:3" s="3" customFormat="1" x14ac:dyDescent="0.25">
      <c r="B5" s="3" t="s">
        <v>22</v>
      </c>
      <c r="C5" s="2" t="s">
        <v>24</v>
      </c>
    </row>
    <row r="6" spans="2:3" s="3" customFormat="1" x14ac:dyDescent="0.25"/>
    <row r="7" spans="2:3" s="3" customFormat="1" x14ac:dyDescent="0.25">
      <c r="B7" s="3" t="s">
        <v>25</v>
      </c>
      <c r="C7" s="2" t="s">
        <v>26</v>
      </c>
    </row>
    <row r="8" spans="2:3" s="3" customFormat="1" x14ac:dyDescent="0.25"/>
    <row r="9" spans="2:3" s="3" customFormat="1" x14ac:dyDescent="0.25">
      <c r="B9" s="3" t="s">
        <v>30</v>
      </c>
      <c r="C9" s="2" t="s">
        <v>29</v>
      </c>
    </row>
    <row r="10" spans="2:3" s="3" customFormat="1" x14ac:dyDescent="0.25"/>
    <row r="11" spans="2:3" s="3" customFormat="1" x14ac:dyDescent="0.25">
      <c r="B11" s="3" t="s">
        <v>31</v>
      </c>
      <c r="C11" s="2" t="s">
        <v>35</v>
      </c>
    </row>
    <row r="12" spans="2:3" s="3" customFormat="1" x14ac:dyDescent="0.25"/>
    <row r="13" spans="2:3" s="3" customFormat="1" x14ac:dyDescent="0.25">
      <c r="B13" s="3" t="s">
        <v>58</v>
      </c>
      <c r="C13" s="11" t="s">
        <v>59</v>
      </c>
    </row>
    <row r="14" spans="2:3" s="3" customFormat="1" x14ac:dyDescent="0.25"/>
    <row r="15" spans="2:3" s="3" customFormat="1" x14ac:dyDescent="0.25">
      <c r="B15" s="3" t="s">
        <v>60</v>
      </c>
      <c r="C15" s="11" t="s">
        <v>62</v>
      </c>
    </row>
    <row r="16" spans="2:3" s="3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zoomScaleNormal="100" workbookViewId="0">
      <selection activeCell="C7" sqref="C7"/>
    </sheetView>
  </sheetViews>
  <sheetFormatPr defaultColWidth="8.85546875" defaultRowHeight="15" x14ac:dyDescent="0.25"/>
  <cols>
    <col min="1" max="1" width="8.85546875" style="2"/>
    <col min="2" max="2" width="22.5703125" style="2" customWidth="1"/>
    <col min="3" max="3" width="19.5703125" style="2" bestFit="1" customWidth="1"/>
    <col min="4" max="4" width="31.7109375" style="2" bestFit="1" customWidth="1"/>
    <col min="5" max="5" width="14.28515625" style="2" bestFit="1" customWidth="1"/>
    <col min="6" max="6" width="16" style="2" bestFit="1" customWidth="1"/>
    <col min="7" max="7" width="14.42578125" style="2" bestFit="1" customWidth="1"/>
    <col min="8" max="8" width="15.28515625" style="2" bestFit="1" customWidth="1"/>
    <col min="9" max="9" width="8.85546875" style="2"/>
    <col min="10" max="16384" width="8.85546875" style="1"/>
  </cols>
  <sheetData>
    <row r="2" spans="1:9" x14ac:dyDescent="0.25">
      <c r="B2" s="4"/>
      <c r="C2" s="3"/>
      <c r="D2" s="3"/>
      <c r="E2" s="3"/>
      <c r="F2" s="3"/>
      <c r="G2" s="3"/>
      <c r="H2" s="3"/>
    </row>
    <row r="4" spans="1:9" x14ac:dyDescent="0.25">
      <c r="B4" s="7" t="s">
        <v>24</v>
      </c>
    </row>
    <row r="6" spans="1:9" s="12" customFormat="1" x14ac:dyDescent="0.25">
      <c r="A6" s="11"/>
      <c r="B6" s="11"/>
      <c r="C6" s="11"/>
      <c r="D6" s="18"/>
      <c r="E6" s="19"/>
      <c r="F6" s="19" t="s">
        <v>10</v>
      </c>
      <c r="G6" s="19"/>
      <c r="H6" s="20"/>
      <c r="I6" s="11"/>
    </row>
    <row r="7" spans="1:9" s="15" customFormat="1" x14ac:dyDescent="0.25">
      <c r="A7" s="13"/>
      <c r="B7" s="13" t="s">
        <v>8</v>
      </c>
      <c r="C7" s="14" t="s">
        <v>28</v>
      </c>
      <c r="D7" s="21" t="s">
        <v>7</v>
      </c>
      <c r="E7" s="22" t="s">
        <v>6</v>
      </c>
      <c r="F7" s="22" t="s">
        <v>9</v>
      </c>
      <c r="G7" s="22" t="s">
        <v>5</v>
      </c>
      <c r="H7" s="23" t="s">
        <v>4</v>
      </c>
      <c r="I7" s="13"/>
    </row>
    <row r="8" spans="1:9" s="12" customFormat="1" x14ac:dyDescent="0.25">
      <c r="A8" s="11"/>
      <c r="B8" s="16">
        <v>1951</v>
      </c>
      <c r="C8" s="24">
        <v>6250</v>
      </c>
      <c r="D8" s="24"/>
      <c r="E8" s="24"/>
      <c r="F8" s="24">
        <v>6250</v>
      </c>
      <c r="G8" s="24"/>
      <c r="H8" s="24"/>
      <c r="I8" s="11"/>
    </row>
    <row r="9" spans="1:9" s="12" customFormat="1" ht="15" customHeight="1" x14ac:dyDescent="0.25">
      <c r="A9" s="11"/>
      <c r="B9" s="16">
        <v>1953</v>
      </c>
      <c r="C9" s="24">
        <v>6250</v>
      </c>
      <c r="D9" s="24"/>
      <c r="E9" s="24">
        <v>6250</v>
      </c>
      <c r="F9" s="24"/>
      <c r="G9" s="24"/>
      <c r="H9" s="24"/>
      <c r="I9" s="11"/>
    </row>
    <row r="10" spans="1:9" s="12" customFormat="1" x14ac:dyDescent="0.25">
      <c r="A10" s="11"/>
      <c r="B10" s="16">
        <v>1955</v>
      </c>
      <c r="C10" s="24">
        <v>42750</v>
      </c>
      <c r="D10" s="24">
        <v>12500</v>
      </c>
      <c r="E10" s="24">
        <v>18750</v>
      </c>
      <c r="F10" s="24">
        <v>11500</v>
      </c>
      <c r="G10" s="24"/>
      <c r="H10" s="24"/>
      <c r="I10" s="11"/>
    </row>
    <row r="11" spans="1:9" s="12" customFormat="1" ht="15.75" customHeight="1" x14ac:dyDescent="0.25">
      <c r="A11" s="11"/>
      <c r="B11" s="16">
        <v>1956</v>
      </c>
      <c r="C11" s="24">
        <v>46643</v>
      </c>
      <c r="D11" s="24">
        <v>17046</v>
      </c>
      <c r="E11" s="24">
        <v>15750</v>
      </c>
      <c r="F11" s="24">
        <v>13713</v>
      </c>
      <c r="G11" s="24"/>
      <c r="H11" s="24">
        <v>134</v>
      </c>
      <c r="I11" s="11"/>
    </row>
    <row r="12" spans="1:9" s="12" customFormat="1" x14ac:dyDescent="0.25">
      <c r="A12" s="11"/>
      <c r="B12" s="16">
        <v>1958</v>
      </c>
      <c r="C12" s="24">
        <v>46875</v>
      </c>
      <c r="D12" s="24">
        <v>10275</v>
      </c>
      <c r="E12" s="24">
        <v>18250</v>
      </c>
      <c r="F12" s="24">
        <v>18350</v>
      </c>
      <c r="G12" s="24"/>
      <c r="H12" s="24"/>
      <c r="I12" s="11"/>
    </row>
    <row r="13" spans="1:9" s="12" customFormat="1" x14ac:dyDescent="0.25">
      <c r="A13" s="11"/>
      <c r="B13" s="16">
        <v>1959</v>
      </c>
      <c r="C13" s="24">
        <v>68750</v>
      </c>
      <c r="D13" s="24"/>
      <c r="E13" s="24">
        <v>36250</v>
      </c>
      <c r="F13" s="24">
        <v>32500</v>
      </c>
      <c r="G13" s="24"/>
      <c r="H13" s="24"/>
      <c r="I13" s="11"/>
    </row>
    <row r="14" spans="1:9" s="12" customFormat="1" x14ac:dyDescent="0.25">
      <c r="A14" s="11"/>
      <c r="B14" s="16">
        <v>1960</v>
      </c>
      <c r="C14" s="24">
        <v>10625</v>
      </c>
      <c r="D14" s="24"/>
      <c r="E14" s="24">
        <v>7500</v>
      </c>
      <c r="F14" s="24">
        <v>3125</v>
      </c>
      <c r="G14" s="24"/>
      <c r="H14" s="24"/>
      <c r="I14" s="11"/>
    </row>
    <row r="15" spans="1:9" s="12" customFormat="1" x14ac:dyDescent="0.25">
      <c r="A15" s="11"/>
      <c r="B15" s="16">
        <v>1961</v>
      </c>
      <c r="C15" s="24">
        <v>22147</v>
      </c>
      <c r="D15" s="24"/>
      <c r="E15" s="24"/>
      <c r="F15" s="24">
        <v>22147</v>
      </c>
      <c r="G15" s="24"/>
      <c r="H15" s="24"/>
      <c r="I15" s="11"/>
    </row>
    <row r="16" spans="1:9" s="12" customFormat="1" x14ac:dyDescent="0.25">
      <c r="A16" s="11"/>
      <c r="B16" s="16">
        <v>1962</v>
      </c>
      <c r="C16" s="24">
        <v>25200</v>
      </c>
      <c r="D16" s="24"/>
      <c r="E16" s="24"/>
      <c r="F16" s="24">
        <v>25200</v>
      </c>
      <c r="G16" s="24"/>
      <c r="H16" s="24"/>
      <c r="I16" s="11"/>
    </row>
    <row r="17" spans="1:9" s="12" customFormat="1" x14ac:dyDescent="0.25">
      <c r="A17" s="11"/>
      <c r="B17" s="16">
        <v>1963</v>
      </c>
      <c r="C17" s="24">
        <v>42007</v>
      </c>
      <c r="D17" s="24"/>
      <c r="E17" s="24"/>
      <c r="F17" s="24">
        <v>42007</v>
      </c>
      <c r="G17" s="24"/>
      <c r="H17" s="24"/>
      <c r="I17" s="11"/>
    </row>
    <row r="18" spans="1:9" s="12" customFormat="1" x14ac:dyDescent="0.25">
      <c r="A18" s="11"/>
      <c r="B18" s="16">
        <v>1964</v>
      </c>
      <c r="C18" s="24">
        <v>49475</v>
      </c>
      <c r="D18" s="24"/>
      <c r="E18" s="24">
        <v>22500</v>
      </c>
      <c r="F18" s="24">
        <v>26975</v>
      </c>
      <c r="G18" s="24"/>
      <c r="H18" s="24"/>
      <c r="I18" s="11"/>
    </row>
    <row r="19" spans="1:9" s="12" customFormat="1" x14ac:dyDescent="0.25">
      <c r="A19" s="11"/>
      <c r="B19" s="16">
        <v>1965</v>
      </c>
      <c r="C19" s="24">
        <v>90125</v>
      </c>
      <c r="D19" s="24"/>
      <c r="E19" s="24">
        <v>12500</v>
      </c>
      <c r="F19" s="24">
        <v>77625</v>
      </c>
      <c r="G19" s="24"/>
      <c r="H19" s="24"/>
      <c r="I19" s="11"/>
    </row>
    <row r="20" spans="1:9" s="12" customFormat="1" x14ac:dyDescent="0.25">
      <c r="A20" s="11"/>
      <c r="B20" s="16">
        <v>1966</v>
      </c>
      <c r="C20" s="24">
        <v>48290</v>
      </c>
      <c r="D20" s="24">
        <v>30000</v>
      </c>
      <c r="E20" s="24">
        <v>9375</v>
      </c>
      <c r="F20" s="24">
        <v>8915</v>
      </c>
      <c r="G20" s="24"/>
      <c r="H20" s="24"/>
      <c r="I20" s="11"/>
    </row>
    <row r="21" spans="1:9" s="12" customFormat="1" x14ac:dyDescent="0.25">
      <c r="A21" s="11"/>
      <c r="B21" s="16">
        <v>1967</v>
      </c>
      <c r="C21" s="24">
        <v>24500</v>
      </c>
      <c r="D21" s="24"/>
      <c r="E21" s="24"/>
      <c r="F21" s="24">
        <v>24500</v>
      </c>
      <c r="G21" s="24"/>
      <c r="H21" s="24"/>
      <c r="I21" s="11"/>
    </row>
    <row r="22" spans="1:9" s="12" customFormat="1" x14ac:dyDescent="0.25">
      <c r="A22" s="11"/>
      <c r="B22" s="16">
        <v>1968</v>
      </c>
      <c r="C22" s="24">
        <v>43100</v>
      </c>
      <c r="D22" s="24"/>
      <c r="E22" s="24"/>
      <c r="F22" s="24">
        <v>43100</v>
      </c>
      <c r="G22" s="24"/>
      <c r="H22" s="24"/>
      <c r="I22" s="11"/>
    </row>
    <row r="23" spans="1:9" s="12" customFormat="1" x14ac:dyDescent="0.25">
      <c r="A23" s="11"/>
      <c r="B23" s="16">
        <v>1969</v>
      </c>
      <c r="C23" s="24">
        <v>65006</v>
      </c>
      <c r="D23" s="24">
        <v>21250</v>
      </c>
      <c r="E23" s="24"/>
      <c r="F23" s="24">
        <v>43756</v>
      </c>
      <c r="G23" s="24"/>
      <c r="H23" s="24"/>
      <c r="I23" s="11"/>
    </row>
    <row r="24" spans="1:9" s="12" customFormat="1" x14ac:dyDescent="0.25">
      <c r="A24" s="11"/>
      <c r="B24" s="16">
        <v>1970</v>
      </c>
      <c r="C24" s="24">
        <v>46878</v>
      </c>
      <c r="D24" s="24"/>
      <c r="E24" s="24"/>
      <c r="F24" s="24">
        <v>42566</v>
      </c>
      <c r="G24" s="24">
        <v>4312</v>
      </c>
      <c r="H24" s="24"/>
      <c r="I24" s="11"/>
    </row>
    <row r="25" spans="1:9" s="12" customFormat="1" x14ac:dyDescent="0.25">
      <c r="A25" s="11"/>
      <c r="B25" s="16">
        <v>1971</v>
      </c>
      <c r="C25" s="24">
        <v>71750</v>
      </c>
      <c r="D25" s="24"/>
      <c r="E25" s="24"/>
      <c r="F25" s="24">
        <v>71750</v>
      </c>
      <c r="G25" s="24"/>
      <c r="H25" s="24"/>
      <c r="I25" s="11"/>
    </row>
    <row r="26" spans="1:9" s="12" customFormat="1" x14ac:dyDescent="0.25">
      <c r="A26" s="11"/>
      <c r="B26" s="16">
        <v>1972</v>
      </c>
      <c r="C26" s="24">
        <v>18750</v>
      </c>
      <c r="D26" s="24"/>
      <c r="E26" s="24"/>
      <c r="F26" s="24">
        <v>18750</v>
      </c>
      <c r="G26" s="24"/>
      <c r="H26" s="24"/>
      <c r="I26" s="11"/>
    </row>
    <row r="27" spans="1:9" s="12" customFormat="1" x14ac:dyDescent="0.25">
      <c r="A27" s="11"/>
      <c r="B27" s="16">
        <v>1973</v>
      </c>
      <c r="C27" s="24">
        <v>24846</v>
      </c>
      <c r="D27" s="24"/>
      <c r="E27" s="24"/>
      <c r="F27" s="24">
        <v>24846</v>
      </c>
      <c r="G27" s="24"/>
      <c r="H27" s="24"/>
      <c r="I27" s="11"/>
    </row>
    <row r="28" spans="1:9" s="12" customFormat="1" x14ac:dyDescent="0.25">
      <c r="A28" s="11"/>
      <c r="B28" s="16">
        <v>1974</v>
      </c>
      <c r="C28" s="24">
        <v>21250</v>
      </c>
      <c r="D28" s="24"/>
      <c r="E28" s="24"/>
      <c r="F28" s="24">
        <v>21250</v>
      </c>
      <c r="G28" s="24"/>
      <c r="H28" s="24"/>
      <c r="I28" s="11"/>
    </row>
    <row r="29" spans="1:9" s="12" customFormat="1" x14ac:dyDescent="0.25">
      <c r="A29" s="11"/>
      <c r="B29" s="16">
        <v>1975</v>
      </c>
      <c r="C29" s="24">
        <v>86779</v>
      </c>
      <c r="D29" s="24">
        <v>73000</v>
      </c>
      <c r="E29" s="24"/>
      <c r="F29" s="24">
        <v>13779</v>
      </c>
      <c r="G29" s="24"/>
      <c r="H29" s="24"/>
      <c r="I29" s="11"/>
    </row>
    <row r="30" spans="1:9" s="12" customFormat="1" x14ac:dyDescent="0.25">
      <c r="A30" s="11"/>
      <c r="B30" s="16">
        <v>1976</v>
      </c>
      <c r="C30" s="24">
        <v>158740</v>
      </c>
      <c r="D30" s="24">
        <v>116000</v>
      </c>
      <c r="E30" s="24"/>
      <c r="F30" s="24">
        <v>42740</v>
      </c>
      <c r="G30" s="24"/>
      <c r="H30" s="24"/>
      <c r="I30" s="11"/>
    </row>
    <row r="31" spans="1:9" s="12" customFormat="1" x14ac:dyDescent="0.25">
      <c r="A31" s="11"/>
      <c r="B31" s="16">
        <v>1977</v>
      </c>
      <c r="C31" s="24">
        <v>91154</v>
      </c>
      <c r="D31" s="24">
        <v>79061</v>
      </c>
      <c r="E31" s="24"/>
      <c r="F31" s="24">
        <v>12093</v>
      </c>
      <c r="G31" s="24"/>
      <c r="H31" s="24"/>
      <c r="I31" s="11"/>
    </row>
    <row r="32" spans="1:9" s="12" customFormat="1" x14ac:dyDescent="0.25">
      <c r="A32" s="11"/>
      <c r="B32" s="16" t="s">
        <v>23</v>
      </c>
      <c r="C32" s="24">
        <f t="shared" ref="C32:H32" si="0">SUM(C8:C31)</f>
        <v>1158140</v>
      </c>
      <c r="D32" s="24">
        <f t="shared" si="0"/>
        <v>359132</v>
      </c>
      <c r="E32" s="24">
        <f t="shared" si="0"/>
        <v>147125</v>
      </c>
      <c r="F32" s="24">
        <f t="shared" si="0"/>
        <v>647437</v>
      </c>
      <c r="G32" s="24">
        <f t="shared" si="0"/>
        <v>4312</v>
      </c>
      <c r="H32" s="24">
        <f t="shared" si="0"/>
        <v>134</v>
      </c>
      <c r="I32" s="11"/>
    </row>
    <row r="33" spans="1:9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s="12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s="12" customFormat="1" x14ac:dyDescent="0.25">
      <c r="A35" s="11"/>
      <c r="B35" s="11"/>
      <c r="C35" s="11"/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6" workbookViewId="0">
      <selection activeCell="C7" sqref="C7"/>
    </sheetView>
  </sheetViews>
  <sheetFormatPr defaultColWidth="8.85546875" defaultRowHeight="15" x14ac:dyDescent="0.25"/>
  <cols>
    <col min="1" max="1" width="8.85546875" style="2"/>
    <col min="2" max="2" width="22.85546875" style="2" customWidth="1"/>
    <col min="3" max="3" width="11.85546875" style="2" customWidth="1"/>
    <col min="4" max="4" width="31.140625" style="2" customWidth="1"/>
    <col min="5" max="5" width="22" style="2" bestFit="1" customWidth="1"/>
    <col min="6" max="6" width="20.42578125" style="2" customWidth="1"/>
    <col min="7" max="7" width="13.42578125" style="2" customWidth="1"/>
    <col min="8" max="8" width="16.140625" style="2" customWidth="1"/>
    <col min="9" max="9" width="8.85546875" style="2"/>
    <col min="10" max="16384" width="8.85546875" style="1"/>
  </cols>
  <sheetData>
    <row r="2" spans="1:9" x14ac:dyDescent="0.25">
      <c r="B2" s="4"/>
      <c r="C2" s="3"/>
      <c r="D2" s="3"/>
      <c r="E2" s="3"/>
      <c r="F2" s="3"/>
      <c r="G2" s="3"/>
      <c r="H2" s="3"/>
    </row>
    <row r="3" spans="1:9" x14ac:dyDescent="0.25">
      <c r="B3" s="7" t="s">
        <v>26</v>
      </c>
    </row>
    <row r="6" spans="1:9" s="12" customFormat="1" x14ac:dyDescent="0.25">
      <c r="A6" s="11"/>
      <c r="B6" s="11"/>
      <c r="C6" s="11"/>
      <c r="D6" s="18"/>
      <c r="E6" s="19"/>
      <c r="F6" s="19" t="s">
        <v>10</v>
      </c>
      <c r="G6" s="19"/>
      <c r="H6" s="20"/>
      <c r="I6" s="11"/>
    </row>
    <row r="7" spans="1:9" s="15" customFormat="1" x14ac:dyDescent="0.25">
      <c r="A7" s="13"/>
      <c r="B7" s="13" t="s">
        <v>8</v>
      </c>
      <c r="C7" s="14" t="s">
        <v>28</v>
      </c>
      <c r="D7" s="21" t="s">
        <v>27</v>
      </c>
      <c r="E7" s="22" t="s">
        <v>6</v>
      </c>
      <c r="F7" s="22" t="s">
        <v>9</v>
      </c>
      <c r="G7" s="22" t="s">
        <v>5</v>
      </c>
      <c r="H7" s="23" t="s">
        <v>4</v>
      </c>
      <c r="I7" s="13"/>
    </row>
    <row r="8" spans="1:9" s="12" customFormat="1" x14ac:dyDescent="0.25">
      <c r="A8" s="11"/>
      <c r="B8" s="16">
        <v>1951</v>
      </c>
      <c r="C8" s="24">
        <v>6250</v>
      </c>
      <c r="D8" s="24"/>
      <c r="E8" s="24"/>
      <c r="F8" s="24">
        <v>6250</v>
      </c>
      <c r="G8" s="24"/>
      <c r="H8" s="24"/>
      <c r="I8" s="11"/>
    </row>
    <row r="9" spans="1:9" s="12" customFormat="1" ht="15" customHeight="1" x14ac:dyDescent="0.25">
      <c r="A9" s="11"/>
      <c r="B9" s="16">
        <v>1953</v>
      </c>
      <c r="C9" s="24">
        <v>6250</v>
      </c>
      <c r="D9" s="24"/>
      <c r="E9" s="24">
        <v>6250</v>
      </c>
      <c r="F9" s="24"/>
      <c r="G9" s="24"/>
      <c r="H9" s="24"/>
      <c r="I9" s="11"/>
    </row>
    <row r="10" spans="1:9" s="12" customFormat="1" x14ac:dyDescent="0.25">
      <c r="A10" s="11"/>
      <c r="B10" s="16">
        <v>1955</v>
      </c>
      <c r="C10" s="24">
        <v>42750</v>
      </c>
      <c r="D10" s="24">
        <v>12500</v>
      </c>
      <c r="E10" s="24">
        <v>18750</v>
      </c>
      <c r="F10" s="24">
        <v>11500</v>
      </c>
      <c r="G10" s="24"/>
      <c r="H10" s="24"/>
      <c r="I10" s="11"/>
    </row>
    <row r="11" spans="1:9" s="12" customFormat="1" ht="15.75" customHeight="1" x14ac:dyDescent="0.25">
      <c r="A11" s="11"/>
      <c r="B11" s="16">
        <v>1956</v>
      </c>
      <c r="C11" s="24">
        <v>46643</v>
      </c>
      <c r="D11" s="24">
        <v>17046</v>
      </c>
      <c r="E11" s="24">
        <v>15750</v>
      </c>
      <c r="F11" s="24">
        <v>13713</v>
      </c>
      <c r="G11" s="24"/>
      <c r="H11" s="24">
        <v>134</v>
      </c>
      <c r="I11" s="11"/>
    </row>
    <row r="12" spans="1:9" s="12" customFormat="1" x14ac:dyDescent="0.25">
      <c r="A12" s="11"/>
      <c r="B12" s="16">
        <v>1958</v>
      </c>
      <c r="C12" s="24">
        <v>46875</v>
      </c>
      <c r="D12" s="24">
        <v>10275</v>
      </c>
      <c r="E12" s="24">
        <v>18250</v>
      </c>
      <c r="F12" s="24">
        <v>18350</v>
      </c>
      <c r="G12" s="24"/>
      <c r="H12" s="24"/>
      <c r="I12" s="11"/>
    </row>
    <row r="13" spans="1:9" s="12" customFormat="1" x14ac:dyDescent="0.25">
      <c r="A13" s="11"/>
      <c r="B13" s="16">
        <v>1959</v>
      </c>
      <c r="C13" s="24">
        <v>12500</v>
      </c>
      <c r="D13" s="24"/>
      <c r="E13" s="24">
        <v>5625</v>
      </c>
      <c r="F13" s="24">
        <v>6875</v>
      </c>
      <c r="G13" s="24"/>
      <c r="H13" s="24"/>
      <c r="I13" s="11"/>
    </row>
    <row r="14" spans="1:9" s="12" customFormat="1" x14ac:dyDescent="0.25">
      <c r="A14" s="11"/>
      <c r="B14" s="16">
        <v>1959</v>
      </c>
      <c r="C14" s="24">
        <v>25000</v>
      </c>
      <c r="D14" s="24"/>
      <c r="E14" s="24">
        <v>25000</v>
      </c>
      <c r="F14" s="24"/>
      <c r="G14" s="24"/>
      <c r="H14" s="24"/>
      <c r="I14" s="11"/>
    </row>
    <row r="15" spans="1:9" s="12" customFormat="1" x14ac:dyDescent="0.25">
      <c r="A15" s="11"/>
      <c r="B15" s="16">
        <v>1965</v>
      </c>
      <c r="C15" s="24">
        <v>62500</v>
      </c>
      <c r="D15" s="24"/>
      <c r="E15" s="24" t="s">
        <v>17</v>
      </c>
      <c r="F15" s="24">
        <v>62500</v>
      </c>
      <c r="G15" s="24"/>
      <c r="H15" s="24"/>
      <c r="I15" s="11"/>
    </row>
    <row r="16" spans="1:9" s="12" customFormat="1" x14ac:dyDescent="0.25">
      <c r="A16" s="11"/>
      <c r="B16" s="13" t="s">
        <v>23</v>
      </c>
      <c r="C16" s="25">
        <f>SUM(C8:C15)</f>
        <v>248768</v>
      </c>
      <c r="D16" s="25">
        <f t="shared" ref="D16:H16" si="0">SUM(D8:D15)</f>
        <v>39821</v>
      </c>
      <c r="E16" s="25">
        <f t="shared" si="0"/>
        <v>89625</v>
      </c>
      <c r="F16" s="25">
        <f t="shared" si="0"/>
        <v>119188</v>
      </c>
      <c r="G16" s="25"/>
      <c r="H16" s="25">
        <f t="shared" si="0"/>
        <v>134</v>
      </c>
      <c r="I16" s="11"/>
    </row>
    <row r="17" spans="1:9" s="12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12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opLeftCell="A19" workbookViewId="0">
      <selection activeCell="B5" sqref="B5"/>
    </sheetView>
  </sheetViews>
  <sheetFormatPr defaultColWidth="8.85546875" defaultRowHeight="15" x14ac:dyDescent="0.25"/>
  <cols>
    <col min="1" max="1" width="8.85546875" style="2"/>
    <col min="2" max="2" width="13.5703125" style="9" customWidth="1"/>
    <col min="3" max="3" width="8.28515625" style="2" customWidth="1"/>
    <col min="4" max="4" width="31.7109375" style="2" bestFit="1" customWidth="1"/>
    <col min="5" max="5" width="14.28515625" style="2" bestFit="1" customWidth="1"/>
    <col min="6" max="6" width="16" style="2" bestFit="1" customWidth="1"/>
    <col min="7" max="7" width="14.42578125" style="2" bestFit="1" customWidth="1"/>
    <col min="8" max="8" width="15.28515625" style="2" bestFit="1" customWidth="1"/>
    <col min="9" max="9" width="8.85546875" style="2"/>
    <col min="10" max="16384" width="8.85546875" style="1"/>
  </cols>
  <sheetData>
    <row r="2" spans="1:15" x14ac:dyDescent="0.25">
      <c r="B2" s="26"/>
      <c r="C2" s="3"/>
      <c r="D2" s="3"/>
      <c r="E2" s="3"/>
      <c r="F2" s="3"/>
      <c r="G2" s="3"/>
      <c r="H2" s="3"/>
    </row>
    <row r="5" spans="1:15" s="12" customFormat="1" x14ac:dyDescent="0.25">
      <c r="A5" s="11"/>
      <c r="B5" s="7" t="s">
        <v>29</v>
      </c>
      <c r="C5" s="11"/>
      <c r="D5" s="11"/>
      <c r="E5" s="11"/>
      <c r="F5" s="11"/>
      <c r="G5" s="11"/>
      <c r="H5" s="11"/>
      <c r="I5" s="11"/>
    </row>
    <row r="6" spans="1:15" s="11" customFormat="1" x14ac:dyDescent="0.25">
      <c r="B6" s="13"/>
      <c r="D6" s="18"/>
      <c r="E6" s="19"/>
      <c r="F6" s="19" t="s">
        <v>10</v>
      </c>
      <c r="G6" s="19"/>
      <c r="H6" s="20"/>
      <c r="J6" s="12"/>
      <c r="K6" s="12"/>
      <c r="L6" s="12"/>
      <c r="M6" s="12"/>
      <c r="N6" s="12"/>
      <c r="O6" s="12"/>
    </row>
    <row r="7" spans="1:15" s="11" customFormat="1" x14ac:dyDescent="0.25">
      <c r="B7" s="13" t="s">
        <v>8</v>
      </c>
      <c r="C7" s="14" t="s">
        <v>28</v>
      </c>
      <c r="D7" s="29" t="s">
        <v>7</v>
      </c>
      <c r="E7" s="30" t="s">
        <v>6</v>
      </c>
      <c r="F7" s="30" t="s">
        <v>16</v>
      </c>
      <c r="G7" s="30" t="s">
        <v>5</v>
      </c>
      <c r="H7" s="31" t="s">
        <v>4</v>
      </c>
      <c r="J7" s="12"/>
      <c r="K7" s="12"/>
      <c r="L7" s="12"/>
      <c r="M7" s="12"/>
      <c r="N7" s="12"/>
      <c r="O7" s="12"/>
    </row>
    <row r="8" spans="1:15" s="11" customFormat="1" x14ac:dyDescent="0.25">
      <c r="B8" s="16">
        <v>1959</v>
      </c>
      <c r="C8" s="17">
        <v>12500</v>
      </c>
      <c r="D8" s="24"/>
      <c r="E8" s="24">
        <v>5625</v>
      </c>
      <c r="F8" s="24">
        <v>6875</v>
      </c>
      <c r="G8" s="24"/>
      <c r="H8" s="24"/>
    </row>
    <row r="9" spans="1:15" s="11" customFormat="1" x14ac:dyDescent="0.25">
      <c r="B9" s="16">
        <v>1960</v>
      </c>
      <c r="C9" s="17">
        <v>10625</v>
      </c>
      <c r="D9" s="24"/>
      <c r="E9" s="24">
        <v>7500</v>
      </c>
      <c r="F9" s="24">
        <v>3125</v>
      </c>
      <c r="G9" s="24"/>
      <c r="H9" s="24"/>
    </row>
    <row r="10" spans="1:15" s="11" customFormat="1" x14ac:dyDescent="0.25">
      <c r="B10" s="16">
        <v>1961</v>
      </c>
      <c r="C10" s="17">
        <v>15000</v>
      </c>
      <c r="D10" s="24"/>
      <c r="E10" s="24"/>
      <c r="F10" s="24">
        <v>15000</v>
      </c>
      <c r="G10" s="24"/>
      <c r="H10" s="24"/>
    </row>
    <row r="11" spans="1:15" s="11" customFormat="1" x14ac:dyDescent="0.25">
      <c r="B11" s="16">
        <v>1962</v>
      </c>
      <c r="C11" s="17">
        <v>25200</v>
      </c>
      <c r="D11" s="24"/>
      <c r="E11" s="24"/>
      <c r="F11" s="24">
        <v>25200</v>
      </c>
      <c r="G11" s="24"/>
      <c r="H11" s="24"/>
    </row>
    <row r="12" spans="1:15" s="11" customFormat="1" x14ac:dyDescent="0.25">
      <c r="B12" s="16">
        <v>1963</v>
      </c>
      <c r="C12" s="17">
        <v>30757</v>
      </c>
      <c r="D12" s="24"/>
      <c r="E12" s="24"/>
      <c r="F12" s="24">
        <v>30757</v>
      </c>
      <c r="G12" s="24"/>
      <c r="H12" s="24"/>
    </row>
    <row r="13" spans="1:15" s="11" customFormat="1" x14ac:dyDescent="0.25">
      <c r="B13" s="16">
        <v>1964</v>
      </c>
      <c r="C13" s="17">
        <v>40100</v>
      </c>
      <c r="D13" s="24"/>
      <c r="E13" s="24">
        <v>13125</v>
      </c>
      <c r="F13" s="24">
        <v>26975</v>
      </c>
      <c r="G13" s="24"/>
      <c r="H13" s="24"/>
    </row>
    <row r="14" spans="1:15" s="11" customFormat="1" x14ac:dyDescent="0.25">
      <c r="B14" s="16">
        <v>1965</v>
      </c>
      <c r="C14" s="17">
        <v>13325</v>
      </c>
      <c r="D14" s="24"/>
      <c r="E14" s="24"/>
      <c r="F14" s="24">
        <v>13325</v>
      </c>
      <c r="G14" s="24"/>
      <c r="H14" s="24"/>
    </row>
    <row r="15" spans="1:15" s="11" customFormat="1" x14ac:dyDescent="0.25">
      <c r="B15" s="16">
        <v>1966</v>
      </c>
      <c r="C15" s="17">
        <v>48290</v>
      </c>
      <c r="D15" s="24">
        <v>30000</v>
      </c>
      <c r="E15" s="24">
        <v>9375</v>
      </c>
      <c r="F15" s="24">
        <v>8915</v>
      </c>
      <c r="G15" s="24"/>
      <c r="H15" s="24"/>
    </row>
    <row r="16" spans="1:15" s="11" customFormat="1" x14ac:dyDescent="0.25">
      <c r="B16" s="16">
        <v>1967</v>
      </c>
      <c r="C16" s="17">
        <v>24500</v>
      </c>
      <c r="D16" s="24"/>
      <c r="E16" s="24"/>
      <c r="F16" s="24">
        <v>24500</v>
      </c>
      <c r="G16" s="24"/>
      <c r="H16" s="24"/>
    </row>
    <row r="17" spans="2:8" s="11" customFormat="1" x14ac:dyDescent="0.25">
      <c r="B17" s="16">
        <v>1968</v>
      </c>
      <c r="C17" s="17">
        <v>27475</v>
      </c>
      <c r="D17" s="24"/>
      <c r="E17" s="24"/>
      <c r="F17" s="24">
        <v>27475</v>
      </c>
      <c r="G17" s="24"/>
      <c r="H17" s="24"/>
    </row>
    <row r="18" spans="2:8" s="11" customFormat="1" x14ac:dyDescent="0.25">
      <c r="B18" s="16">
        <v>1969</v>
      </c>
      <c r="C18" s="17">
        <v>45625</v>
      </c>
      <c r="D18" s="24">
        <v>21250</v>
      </c>
      <c r="E18" s="24"/>
      <c r="F18" s="24">
        <v>24375</v>
      </c>
      <c r="G18" s="24"/>
      <c r="H18" s="24"/>
    </row>
    <row r="19" spans="2:8" s="11" customFormat="1" x14ac:dyDescent="0.25">
      <c r="B19" s="16">
        <v>1970</v>
      </c>
      <c r="C19" s="17">
        <v>28570</v>
      </c>
      <c r="D19" s="24"/>
      <c r="E19" s="24"/>
      <c r="F19" s="24">
        <v>28570</v>
      </c>
      <c r="G19" s="24"/>
      <c r="H19" s="24"/>
    </row>
    <row r="20" spans="2:8" s="11" customFormat="1" x14ac:dyDescent="0.25">
      <c r="B20" s="16">
        <v>1971</v>
      </c>
      <c r="C20" s="17">
        <v>71750</v>
      </c>
      <c r="D20" s="24"/>
      <c r="E20" s="24"/>
      <c r="F20" s="24">
        <v>71750</v>
      </c>
      <c r="G20" s="24"/>
      <c r="H20" s="24"/>
    </row>
    <row r="21" spans="2:8" s="11" customFormat="1" x14ac:dyDescent="0.25">
      <c r="B21" s="16">
        <v>1972</v>
      </c>
      <c r="C21" s="17">
        <v>18750</v>
      </c>
      <c r="D21" s="24"/>
      <c r="E21" s="24"/>
      <c r="F21" s="24">
        <v>18750</v>
      </c>
      <c r="G21" s="24"/>
      <c r="H21" s="24"/>
    </row>
    <row r="22" spans="2:8" s="11" customFormat="1" x14ac:dyDescent="0.25">
      <c r="B22" s="16">
        <v>1973</v>
      </c>
      <c r="C22" s="17">
        <v>24846</v>
      </c>
      <c r="D22" s="24"/>
      <c r="E22" s="24"/>
      <c r="F22" s="24">
        <v>24846</v>
      </c>
      <c r="G22" s="24"/>
      <c r="H22" s="24"/>
    </row>
    <row r="23" spans="2:8" s="11" customFormat="1" x14ac:dyDescent="0.25">
      <c r="B23" s="16">
        <v>1974</v>
      </c>
      <c r="C23" s="17">
        <v>21250</v>
      </c>
      <c r="D23" s="24"/>
      <c r="E23" s="24"/>
      <c r="F23" s="24">
        <v>21250</v>
      </c>
      <c r="G23" s="24"/>
      <c r="H23" s="24"/>
    </row>
    <row r="24" spans="2:8" s="11" customFormat="1" x14ac:dyDescent="0.25">
      <c r="B24" s="16">
        <v>1975</v>
      </c>
      <c r="C24" s="17">
        <v>86779</v>
      </c>
      <c r="D24" s="24">
        <v>73000</v>
      </c>
      <c r="E24" s="24"/>
      <c r="F24" s="24">
        <v>13779</v>
      </c>
      <c r="G24" s="24"/>
      <c r="H24" s="24"/>
    </row>
    <row r="25" spans="2:8" s="11" customFormat="1" x14ac:dyDescent="0.25">
      <c r="B25" s="16">
        <v>1976</v>
      </c>
      <c r="C25" s="17">
        <v>158740</v>
      </c>
      <c r="D25" s="24">
        <v>116000</v>
      </c>
      <c r="E25" s="24"/>
      <c r="F25" s="24">
        <v>42740</v>
      </c>
      <c r="G25" s="24"/>
      <c r="H25" s="24"/>
    </row>
    <row r="26" spans="2:8" s="11" customFormat="1" x14ac:dyDescent="0.25">
      <c r="B26" s="16">
        <v>1977</v>
      </c>
      <c r="C26" s="17">
        <v>91154</v>
      </c>
      <c r="D26" s="24">
        <v>79061</v>
      </c>
      <c r="E26" s="24"/>
      <c r="F26" s="24">
        <v>12093</v>
      </c>
      <c r="G26" s="24"/>
      <c r="H26" s="24"/>
    </row>
    <row r="27" spans="2:8" s="11" customFormat="1" x14ac:dyDescent="0.25">
      <c r="B27" s="16" t="s">
        <v>23</v>
      </c>
      <c r="C27" s="17">
        <f>SUM(C8:C26)</f>
        <v>795236</v>
      </c>
      <c r="D27" s="24">
        <f t="shared" ref="D27:F27" si="0">SUM(D8:D26)</f>
        <v>319311</v>
      </c>
      <c r="E27" s="24">
        <f t="shared" si="0"/>
        <v>35625</v>
      </c>
      <c r="F27" s="24">
        <f t="shared" si="0"/>
        <v>440300</v>
      </c>
      <c r="G27" s="24"/>
      <c r="H27" s="24"/>
    </row>
    <row r="28" spans="2:8" s="11" customFormat="1" x14ac:dyDescent="0.25">
      <c r="B28" s="27"/>
      <c r="C28" s="28"/>
      <c r="D28" s="28"/>
      <c r="E28" s="28"/>
      <c r="F28" s="28"/>
      <c r="G28" s="28"/>
      <c r="H28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19" workbookViewId="0">
      <selection activeCell="B5" sqref="B5"/>
    </sheetView>
  </sheetViews>
  <sheetFormatPr defaultColWidth="8.85546875" defaultRowHeight="15" x14ac:dyDescent="0.25"/>
  <cols>
    <col min="1" max="1" width="8.85546875" style="2"/>
    <col min="2" max="2" width="24.42578125" style="2" customWidth="1"/>
    <col min="3" max="3" width="14.7109375" style="2" customWidth="1"/>
    <col min="4" max="4" width="15.140625" style="2" customWidth="1"/>
    <col min="5" max="5" width="31.7109375" style="2" bestFit="1" customWidth="1"/>
    <col min="6" max="6" width="17" style="2" customWidth="1"/>
    <col min="7" max="7" width="21.42578125" style="2" customWidth="1"/>
    <col min="8" max="8" width="17.42578125" style="2" customWidth="1"/>
    <col min="9" max="9" width="16.140625" style="2" customWidth="1"/>
    <col min="10" max="10" width="8.85546875" style="2"/>
    <col min="11" max="16384" width="8.85546875" style="1"/>
  </cols>
  <sheetData>
    <row r="2" spans="2:9" x14ac:dyDescent="0.25">
      <c r="B2" s="3"/>
      <c r="C2" s="4"/>
      <c r="D2" s="3"/>
      <c r="E2" s="3"/>
      <c r="F2" s="3"/>
      <c r="G2" s="3"/>
      <c r="H2" s="3"/>
      <c r="I2" s="3"/>
    </row>
    <row r="5" spans="2:9" x14ac:dyDescent="0.25">
      <c r="B5" s="7" t="s">
        <v>35</v>
      </c>
    </row>
    <row r="8" spans="2:9" s="2" customFormat="1" x14ac:dyDescent="0.25">
      <c r="B8" s="8"/>
      <c r="E8" s="18"/>
      <c r="F8" s="19"/>
      <c r="G8" s="19" t="s">
        <v>10</v>
      </c>
      <c r="H8" s="19"/>
      <c r="I8" s="20"/>
    </row>
    <row r="9" spans="2:9" s="13" customFormat="1" x14ac:dyDescent="0.25">
      <c r="B9" s="13" t="s">
        <v>34</v>
      </c>
      <c r="C9" s="13" t="s">
        <v>8</v>
      </c>
      <c r="D9" s="14" t="s">
        <v>28</v>
      </c>
      <c r="E9" s="21" t="s">
        <v>7</v>
      </c>
      <c r="F9" s="22" t="s">
        <v>6</v>
      </c>
      <c r="G9" s="22" t="s">
        <v>16</v>
      </c>
      <c r="H9" s="22" t="s">
        <v>5</v>
      </c>
      <c r="I9" s="23" t="s">
        <v>4</v>
      </c>
    </row>
    <row r="10" spans="2:9" s="11" customFormat="1" x14ac:dyDescent="0.25">
      <c r="B10" s="8" t="s">
        <v>3</v>
      </c>
      <c r="C10" s="16">
        <v>1959</v>
      </c>
      <c r="D10" s="17">
        <v>18750</v>
      </c>
      <c r="E10" s="17"/>
      <c r="F10" s="17"/>
      <c r="G10" s="17">
        <v>18750</v>
      </c>
      <c r="H10" s="17"/>
      <c r="I10" s="17"/>
    </row>
    <row r="11" spans="2:9" s="11" customFormat="1" x14ac:dyDescent="0.25">
      <c r="B11" s="5" t="s">
        <v>18</v>
      </c>
      <c r="C11" s="16">
        <v>1961</v>
      </c>
      <c r="D11" s="17">
        <v>7147</v>
      </c>
      <c r="E11" s="17"/>
      <c r="F11" s="17"/>
      <c r="G11" s="17">
        <v>7147</v>
      </c>
      <c r="H11" s="17"/>
      <c r="I11" s="17"/>
    </row>
    <row r="12" spans="2:9" s="11" customFormat="1" x14ac:dyDescent="0.25">
      <c r="B12" s="5" t="s">
        <v>19</v>
      </c>
      <c r="C12" s="16">
        <v>1963</v>
      </c>
      <c r="D12" s="17">
        <v>11250</v>
      </c>
      <c r="E12" s="17"/>
      <c r="F12" s="17"/>
      <c r="G12" s="17">
        <v>11250</v>
      </c>
      <c r="H12" s="17"/>
      <c r="I12" s="17"/>
    </row>
    <row r="13" spans="2:9" s="11" customFormat="1" x14ac:dyDescent="0.25">
      <c r="B13" s="5" t="s">
        <v>2</v>
      </c>
      <c r="C13" s="16">
        <v>1964</v>
      </c>
      <c r="D13" s="17">
        <v>9375</v>
      </c>
      <c r="E13" s="17"/>
      <c r="F13" s="17">
        <v>9375</v>
      </c>
      <c r="G13" s="17"/>
      <c r="H13" s="17"/>
      <c r="I13" s="17"/>
    </row>
    <row r="14" spans="2:9" s="11" customFormat="1" x14ac:dyDescent="0.25">
      <c r="B14" s="5" t="s">
        <v>20</v>
      </c>
      <c r="C14" s="16">
        <v>1965</v>
      </c>
      <c r="D14" s="17">
        <v>12500</v>
      </c>
      <c r="E14" s="17"/>
      <c r="F14" s="17">
        <v>12500</v>
      </c>
      <c r="G14" s="17"/>
      <c r="H14" s="17"/>
      <c r="I14" s="17"/>
    </row>
    <row r="15" spans="2:9" s="11" customFormat="1" x14ac:dyDescent="0.25">
      <c r="B15" s="5" t="s">
        <v>1</v>
      </c>
      <c r="C15" s="16">
        <v>1968</v>
      </c>
      <c r="D15" s="17">
        <v>15625</v>
      </c>
      <c r="E15" s="17"/>
      <c r="F15" s="17"/>
      <c r="G15" s="17">
        <v>15625</v>
      </c>
      <c r="H15" s="17"/>
      <c r="I15" s="17"/>
    </row>
    <row r="16" spans="2:9" s="11" customFormat="1" x14ac:dyDescent="0.25">
      <c r="B16" s="5" t="s">
        <v>0</v>
      </c>
      <c r="C16" s="16">
        <v>1969</v>
      </c>
      <c r="D16" s="17">
        <v>3756</v>
      </c>
      <c r="E16" s="17"/>
      <c r="F16" s="17"/>
      <c r="G16" s="17">
        <v>3756</v>
      </c>
      <c r="H16" s="17"/>
      <c r="I16" s="17"/>
    </row>
    <row r="17" spans="2:9" s="11" customFormat="1" x14ac:dyDescent="0.25">
      <c r="B17" s="5" t="s">
        <v>1</v>
      </c>
      <c r="C17" s="16">
        <v>1969</v>
      </c>
      <c r="D17" s="17">
        <v>15625</v>
      </c>
      <c r="E17" s="17"/>
      <c r="F17" s="17"/>
      <c r="G17" s="17">
        <v>15625</v>
      </c>
      <c r="H17" s="17"/>
      <c r="I17" s="17"/>
    </row>
    <row r="18" spans="2:9" s="11" customFormat="1" x14ac:dyDescent="0.25">
      <c r="B18" s="5" t="s">
        <v>0</v>
      </c>
      <c r="C18" s="16">
        <v>1970</v>
      </c>
      <c r="D18" s="17">
        <v>3747</v>
      </c>
      <c r="E18" s="17"/>
      <c r="F18" s="17"/>
      <c r="G18" s="17">
        <v>3747</v>
      </c>
      <c r="H18" s="17"/>
      <c r="I18" s="17"/>
    </row>
    <row r="19" spans="2:9" s="11" customFormat="1" x14ac:dyDescent="0.25">
      <c r="B19" s="5" t="s">
        <v>32</v>
      </c>
      <c r="C19" s="16">
        <v>1970</v>
      </c>
      <c r="D19" s="17">
        <v>4312</v>
      </c>
      <c r="E19" s="17"/>
      <c r="F19" s="17"/>
      <c r="G19" s="17"/>
      <c r="H19" s="17">
        <v>4312</v>
      </c>
      <c r="I19" s="17"/>
    </row>
    <row r="20" spans="2:9" s="11" customFormat="1" x14ac:dyDescent="0.25">
      <c r="B20" s="5" t="s">
        <v>33</v>
      </c>
      <c r="C20" s="16">
        <v>1970</v>
      </c>
      <c r="D20" s="17">
        <v>10249</v>
      </c>
      <c r="E20" s="17"/>
      <c r="F20" s="17"/>
      <c r="G20" s="17">
        <v>10249</v>
      </c>
      <c r="H20" s="17"/>
      <c r="I20" s="17"/>
    </row>
    <row r="21" spans="2:9" s="11" customFormat="1" x14ac:dyDescent="0.25">
      <c r="C21" s="34" t="s">
        <v>23</v>
      </c>
      <c r="D21" s="28">
        <f>SUM(D10:D20)</f>
        <v>112336</v>
      </c>
      <c r="E21" s="28"/>
      <c r="F21" s="28">
        <f t="shared" ref="F21:H21" si="0">SUM(F10:F20)</f>
        <v>21875</v>
      </c>
      <c r="G21" s="28">
        <f t="shared" si="0"/>
        <v>86149</v>
      </c>
      <c r="H21" s="28">
        <f t="shared" si="0"/>
        <v>4312</v>
      </c>
      <c r="I21" s="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6"/>
  <sheetViews>
    <sheetView topLeftCell="A19" workbookViewId="0">
      <selection activeCell="B3" sqref="B3"/>
    </sheetView>
  </sheetViews>
  <sheetFormatPr defaultColWidth="8.85546875" defaultRowHeight="13.5" x14ac:dyDescent="0.25"/>
  <cols>
    <col min="1" max="1" width="8.85546875" style="1"/>
    <col min="2" max="2" width="33.85546875" style="1" customWidth="1"/>
    <col min="3" max="3" width="23.140625" style="1" bestFit="1" customWidth="1"/>
    <col min="4" max="5" width="23.140625" style="1" customWidth="1"/>
    <col min="6" max="6" width="25.5703125" style="1" bestFit="1" customWidth="1"/>
    <col min="7" max="8" width="25.5703125" style="1" customWidth="1"/>
    <col min="9" max="9" width="40.140625" style="1" bestFit="1" customWidth="1"/>
    <col min="10" max="16384" width="8.85546875" style="1"/>
  </cols>
  <sheetData>
    <row r="2" spans="2:10" s="12" customFormat="1" x14ac:dyDescent="0.25"/>
    <row r="3" spans="2:10" s="11" customFormat="1" ht="15" x14ac:dyDescent="0.25">
      <c r="B3" s="33" t="s">
        <v>59</v>
      </c>
    </row>
    <row r="4" spans="2:10" s="11" customFormat="1" ht="15" x14ac:dyDescent="0.25"/>
    <row r="5" spans="2:10" s="32" customFormat="1" ht="15" x14ac:dyDescent="0.25">
      <c r="C5" s="44" t="s">
        <v>57</v>
      </c>
      <c r="D5" s="45"/>
      <c r="E5" s="44" t="s">
        <v>13</v>
      </c>
      <c r="F5" s="45"/>
      <c r="G5" s="44" t="s">
        <v>14</v>
      </c>
      <c r="H5" s="45"/>
      <c r="I5" s="46" t="s">
        <v>12</v>
      </c>
      <c r="J5" s="45"/>
    </row>
    <row r="6" spans="2:10" s="32" customFormat="1" ht="15" x14ac:dyDescent="0.25">
      <c r="B6" s="47"/>
      <c r="C6" s="48">
        <v>1968</v>
      </c>
      <c r="D6" s="49">
        <v>1977</v>
      </c>
      <c r="E6" s="48">
        <v>1968</v>
      </c>
      <c r="F6" s="49">
        <v>1977</v>
      </c>
      <c r="G6" s="48">
        <v>1968</v>
      </c>
      <c r="H6" s="49">
        <v>1977</v>
      </c>
      <c r="I6" s="48">
        <v>1968</v>
      </c>
      <c r="J6" s="49">
        <v>1977</v>
      </c>
    </row>
    <row r="7" spans="2:10" s="11" customFormat="1" ht="15" x14ac:dyDescent="0.25">
      <c r="B7" s="6" t="s">
        <v>36</v>
      </c>
      <c r="C7" s="36">
        <v>3</v>
      </c>
      <c r="D7" s="37">
        <v>8</v>
      </c>
      <c r="E7" s="36">
        <v>1395</v>
      </c>
      <c r="F7" s="37">
        <v>6910</v>
      </c>
      <c r="G7" s="36">
        <v>2830</v>
      </c>
      <c r="H7" s="37">
        <v>28146</v>
      </c>
      <c r="I7" s="38">
        <v>19.3</v>
      </c>
      <c r="J7" s="39">
        <v>80.900000000000006</v>
      </c>
    </row>
    <row r="8" spans="2:10" s="11" customFormat="1" ht="15" x14ac:dyDescent="0.25">
      <c r="B8" s="6" t="s">
        <v>49</v>
      </c>
      <c r="C8" s="36">
        <v>81</v>
      </c>
      <c r="D8" s="37">
        <v>124</v>
      </c>
      <c r="E8" s="36">
        <v>27178</v>
      </c>
      <c r="F8" s="37">
        <v>57079</v>
      </c>
      <c r="G8" s="36">
        <v>60394</v>
      </c>
      <c r="H8" s="37">
        <v>150073</v>
      </c>
      <c r="I8" s="38">
        <v>11.7</v>
      </c>
      <c r="J8" s="39">
        <v>16.3</v>
      </c>
    </row>
    <row r="9" spans="2:10" s="11" customFormat="1" ht="15" x14ac:dyDescent="0.25">
      <c r="B9" s="6" t="s">
        <v>46</v>
      </c>
      <c r="C9" s="36">
        <v>11</v>
      </c>
      <c r="D9" s="37">
        <v>22</v>
      </c>
      <c r="E9" s="36">
        <v>10302</v>
      </c>
      <c r="F9" s="37">
        <v>33307</v>
      </c>
      <c r="G9" s="36">
        <v>21291</v>
      </c>
      <c r="H9" s="37">
        <v>75962</v>
      </c>
      <c r="I9" s="38">
        <v>8.1</v>
      </c>
      <c r="J9" s="39">
        <v>14.9</v>
      </c>
    </row>
    <row r="10" spans="2:10" s="11" customFormat="1" ht="15" x14ac:dyDescent="0.25">
      <c r="B10" s="6" t="s">
        <v>11</v>
      </c>
      <c r="C10" s="36">
        <v>11</v>
      </c>
      <c r="D10" s="37">
        <v>16</v>
      </c>
      <c r="E10" s="36">
        <v>3505</v>
      </c>
      <c r="F10" s="37">
        <v>6305</v>
      </c>
      <c r="G10" s="36">
        <v>6770</v>
      </c>
      <c r="H10" s="37">
        <v>14985</v>
      </c>
      <c r="I10" s="38">
        <v>2</v>
      </c>
      <c r="J10" s="39">
        <v>3.3</v>
      </c>
    </row>
    <row r="11" spans="2:10" s="11" customFormat="1" ht="15" x14ac:dyDescent="0.25">
      <c r="B11" s="6" t="s">
        <v>38</v>
      </c>
      <c r="C11" s="36">
        <v>6</v>
      </c>
      <c r="D11" s="37">
        <v>6</v>
      </c>
      <c r="E11" s="36">
        <v>2135</v>
      </c>
      <c r="F11" s="37">
        <v>1485</v>
      </c>
      <c r="G11" s="36">
        <v>4913</v>
      </c>
      <c r="H11" s="37">
        <v>3141</v>
      </c>
      <c r="I11" s="38">
        <v>5.8</v>
      </c>
      <c r="J11" s="39">
        <v>9.9</v>
      </c>
    </row>
    <row r="12" spans="2:10" s="11" customFormat="1" ht="15" x14ac:dyDescent="0.25">
      <c r="B12" s="6" t="s">
        <v>40</v>
      </c>
      <c r="C12" s="36">
        <v>15</v>
      </c>
      <c r="D12" s="37">
        <v>22</v>
      </c>
      <c r="E12" s="36">
        <v>1675</v>
      </c>
      <c r="F12" s="37">
        <v>2845</v>
      </c>
      <c r="G12" s="36">
        <v>3068</v>
      </c>
      <c r="H12" s="37">
        <v>6571</v>
      </c>
      <c r="I12" s="38">
        <v>1.1000000000000001</v>
      </c>
      <c r="J12" s="39">
        <v>6.5</v>
      </c>
    </row>
    <row r="13" spans="2:10" s="11" customFormat="1" ht="15" x14ac:dyDescent="0.25">
      <c r="B13" s="6" t="s">
        <v>39</v>
      </c>
      <c r="C13" s="36">
        <v>9</v>
      </c>
      <c r="D13" s="37">
        <v>36</v>
      </c>
      <c r="E13" s="36">
        <v>53403</v>
      </c>
      <c r="F13" s="37">
        <v>128572</v>
      </c>
      <c r="G13" s="36">
        <v>561393</v>
      </c>
      <c r="H13" s="37">
        <v>731748</v>
      </c>
      <c r="I13" s="38">
        <v>66</v>
      </c>
      <c r="J13" s="39">
        <v>60.8</v>
      </c>
    </row>
    <row r="14" spans="2:10" s="11" customFormat="1" ht="15" x14ac:dyDescent="0.25">
      <c r="B14" s="6" t="s">
        <v>37</v>
      </c>
      <c r="C14" s="36">
        <v>59</v>
      </c>
      <c r="D14" s="37">
        <v>93</v>
      </c>
      <c r="E14" s="36">
        <v>34527</v>
      </c>
      <c r="F14" s="37">
        <v>62700</v>
      </c>
      <c r="G14" s="36">
        <v>69667</v>
      </c>
      <c r="H14" s="37">
        <v>446260</v>
      </c>
      <c r="I14" s="38">
        <v>7.9</v>
      </c>
      <c r="J14" s="39">
        <v>14.4</v>
      </c>
    </row>
    <row r="15" spans="2:10" s="11" customFormat="1" ht="30" x14ac:dyDescent="0.25">
      <c r="B15" s="8" t="s">
        <v>41</v>
      </c>
      <c r="C15" s="36">
        <v>79</v>
      </c>
      <c r="D15" s="37">
        <v>108</v>
      </c>
      <c r="E15" s="36">
        <v>37199</v>
      </c>
      <c r="F15" s="37">
        <v>73131</v>
      </c>
      <c r="G15" s="36">
        <v>83481</v>
      </c>
      <c r="H15" s="37">
        <v>184233</v>
      </c>
      <c r="I15" s="38">
        <v>11.8</v>
      </c>
      <c r="J15" s="39">
        <v>19.100000000000001</v>
      </c>
    </row>
    <row r="16" spans="2:10" s="11" customFormat="1" ht="15" x14ac:dyDescent="0.25">
      <c r="B16" s="6" t="s">
        <v>50</v>
      </c>
      <c r="C16" s="36">
        <v>83</v>
      </c>
      <c r="D16" s="37">
        <v>108</v>
      </c>
      <c r="E16" s="36">
        <v>137136</v>
      </c>
      <c r="F16" s="37">
        <v>207693</v>
      </c>
      <c r="G16" s="36">
        <v>371230</v>
      </c>
      <c r="H16" s="37">
        <v>614581</v>
      </c>
      <c r="I16" s="38">
        <v>28.3</v>
      </c>
      <c r="J16" s="39">
        <v>39.5</v>
      </c>
    </row>
    <row r="17" spans="2:10" s="11" customFormat="1" ht="15" x14ac:dyDescent="0.25">
      <c r="B17" s="6" t="s">
        <v>42</v>
      </c>
      <c r="C17" s="36">
        <v>18</v>
      </c>
      <c r="D17" s="37">
        <v>19</v>
      </c>
      <c r="E17" s="36">
        <v>26017</v>
      </c>
      <c r="F17" s="37">
        <v>22886</v>
      </c>
      <c r="G17" s="36">
        <v>47161</v>
      </c>
      <c r="H17" s="37">
        <v>43570</v>
      </c>
      <c r="I17" s="38">
        <v>18.600000000000001</v>
      </c>
      <c r="J17" s="39">
        <v>18.7</v>
      </c>
    </row>
    <row r="18" spans="2:10" s="11" customFormat="1" ht="15" x14ac:dyDescent="0.25">
      <c r="B18" s="6" t="s">
        <v>51</v>
      </c>
      <c r="C18" s="36">
        <v>10</v>
      </c>
      <c r="D18" s="37">
        <v>10</v>
      </c>
      <c r="E18" s="36">
        <v>2455</v>
      </c>
      <c r="F18" s="37">
        <v>2455</v>
      </c>
      <c r="G18" s="36">
        <v>4697</v>
      </c>
      <c r="H18" s="37">
        <v>4697</v>
      </c>
      <c r="I18" s="38">
        <v>6.5</v>
      </c>
      <c r="J18" s="39">
        <v>6.5</v>
      </c>
    </row>
    <row r="19" spans="2:10" s="11" customFormat="1" ht="15" x14ac:dyDescent="0.25">
      <c r="B19" s="6" t="s">
        <v>52</v>
      </c>
      <c r="C19" s="36">
        <v>6</v>
      </c>
      <c r="D19" s="37">
        <v>8</v>
      </c>
      <c r="E19" s="36">
        <v>32740</v>
      </c>
      <c r="F19" s="37">
        <v>54239</v>
      </c>
      <c r="G19" s="36">
        <v>114555</v>
      </c>
      <c r="H19" s="37">
        <v>184955</v>
      </c>
      <c r="I19" s="38">
        <v>100.8</v>
      </c>
      <c r="J19" s="39">
        <v>111.6</v>
      </c>
    </row>
    <row r="20" spans="2:10" s="11" customFormat="1" ht="15" x14ac:dyDescent="0.25">
      <c r="B20" s="6" t="s">
        <v>43</v>
      </c>
      <c r="C20" s="36">
        <v>19</v>
      </c>
      <c r="D20" s="37">
        <v>48</v>
      </c>
      <c r="E20" s="36">
        <v>10331</v>
      </c>
      <c r="F20" s="37">
        <v>33569</v>
      </c>
      <c r="G20" s="36">
        <v>20218</v>
      </c>
      <c r="H20" s="37">
        <v>79545</v>
      </c>
      <c r="I20" s="38">
        <v>17.100000000000001</v>
      </c>
      <c r="J20" s="39">
        <v>20.8</v>
      </c>
    </row>
    <row r="21" spans="2:10" s="11" customFormat="1" ht="15" x14ac:dyDescent="0.25">
      <c r="B21" s="6" t="s">
        <v>23</v>
      </c>
      <c r="C21" s="36">
        <f t="shared" ref="C21:H21" si="0">SUM(C7:C20)</f>
        <v>410</v>
      </c>
      <c r="D21" s="37">
        <f t="shared" si="0"/>
        <v>628</v>
      </c>
      <c r="E21" s="36">
        <f t="shared" si="0"/>
        <v>379998</v>
      </c>
      <c r="F21" s="36">
        <f t="shared" si="0"/>
        <v>693176</v>
      </c>
      <c r="G21" s="36">
        <f t="shared" si="0"/>
        <v>1371668</v>
      </c>
      <c r="H21" s="37">
        <f t="shared" si="0"/>
        <v>2568467</v>
      </c>
      <c r="I21" s="38">
        <v>24.5</v>
      </c>
      <c r="J21" s="39">
        <v>26.4</v>
      </c>
    </row>
    <row r="22" spans="2:10" s="11" customFormat="1" ht="15" x14ac:dyDescent="0.25">
      <c r="B22" s="35"/>
      <c r="C22" s="54"/>
      <c r="D22" s="54"/>
      <c r="E22" s="54"/>
      <c r="F22" s="54"/>
      <c r="G22" s="40"/>
      <c r="H22" s="40"/>
      <c r="I22" s="35"/>
    </row>
    <row r="23" spans="2:10" s="11" customFormat="1" ht="15" x14ac:dyDescent="0.25"/>
    <row r="24" spans="2:10" s="12" customFormat="1" x14ac:dyDescent="0.25"/>
    <row r="81" spans="2:2" x14ac:dyDescent="0.25">
      <c r="B81" s="55"/>
    </row>
    <row r="82" spans="2:2" x14ac:dyDescent="0.25">
      <c r="B82" s="55"/>
    </row>
    <row r="83" spans="2:2" x14ac:dyDescent="0.25">
      <c r="B83" s="55"/>
    </row>
    <row r="215" spans="2:9" x14ac:dyDescent="0.25">
      <c r="B215" s="55"/>
      <c r="C215" s="55"/>
      <c r="F215" s="55"/>
      <c r="G215" s="55"/>
      <c r="H215" s="55"/>
      <c r="I215" s="55"/>
    </row>
    <row r="216" spans="2:9" x14ac:dyDescent="0.25">
      <c r="B216" s="55"/>
      <c r="C216" s="55"/>
      <c r="I216" s="55"/>
    </row>
  </sheetData>
  <mergeCells count="6">
    <mergeCell ref="C22:F22"/>
    <mergeCell ref="I215:I216"/>
    <mergeCell ref="B81:B83"/>
    <mergeCell ref="B215:B216"/>
    <mergeCell ref="C215:C216"/>
    <mergeCell ref="F215:H2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19"/>
  <sheetViews>
    <sheetView workbookViewId="0">
      <selection activeCell="B4" sqref="B4"/>
    </sheetView>
  </sheetViews>
  <sheetFormatPr defaultColWidth="8.85546875" defaultRowHeight="13.5" x14ac:dyDescent="0.25"/>
  <cols>
    <col min="1" max="1" width="8.85546875" style="1"/>
    <col min="2" max="2" width="23.28515625" style="10" customWidth="1"/>
    <col min="3" max="3" width="23.140625" style="1" bestFit="1" customWidth="1"/>
    <col min="4" max="4" width="23.140625" style="1" customWidth="1"/>
    <col min="5" max="5" width="25.5703125" style="1" bestFit="1" customWidth="1"/>
    <col min="6" max="6" width="25.5703125" style="1" customWidth="1"/>
    <col min="7" max="8" width="26.7109375" style="1" customWidth="1"/>
    <col min="9" max="9" width="53.85546875" style="1" bestFit="1" customWidth="1"/>
    <col min="10" max="10" width="15.42578125" style="1" customWidth="1"/>
    <col min="11" max="16384" width="8.85546875" style="1"/>
  </cols>
  <sheetData>
    <row r="4" spans="2:10" ht="15" x14ac:dyDescent="0.25">
      <c r="B4" s="33" t="s">
        <v>62</v>
      </c>
    </row>
    <row r="7" spans="2:10" s="2" customFormat="1" ht="15" x14ac:dyDescent="0.25">
      <c r="B7" s="9"/>
    </row>
    <row r="8" spans="2:10" s="2" customFormat="1" ht="15" x14ac:dyDescent="0.25">
      <c r="B8" s="9" t="s">
        <v>61</v>
      </c>
      <c r="C8" s="42" t="s">
        <v>15</v>
      </c>
      <c r="D8" s="43"/>
      <c r="E8" s="42" t="s">
        <v>13</v>
      </c>
      <c r="F8" s="43"/>
      <c r="G8" s="42" t="s">
        <v>14</v>
      </c>
      <c r="H8" s="43"/>
      <c r="I8" s="42" t="s">
        <v>12</v>
      </c>
      <c r="J8" s="43"/>
    </row>
    <row r="9" spans="2:10" s="2" customFormat="1" ht="15" x14ac:dyDescent="0.25">
      <c r="B9" s="9"/>
      <c r="C9" s="21">
        <v>1968</v>
      </c>
      <c r="D9" s="23">
        <v>1977</v>
      </c>
      <c r="E9" s="21">
        <v>1968</v>
      </c>
      <c r="F9" s="23">
        <v>1977</v>
      </c>
      <c r="G9" s="21">
        <v>1968</v>
      </c>
      <c r="H9" s="23">
        <v>1977</v>
      </c>
      <c r="I9" s="21">
        <v>1968</v>
      </c>
      <c r="J9" s="23">
        <v>1977</v>
      </c>
    </row>
    <row r="10" spans="2:10" s="11" customFormat="1" ht="15" x14ac:dyDescent="0.25">
      <c r="B10" s="6" t="s">
        <v>44</v>
      </c>
      <c r="C10" s="50">
        <v>43</v>
      </c>
      <c r="D10" s="51">
        <v>72</v>
      </c>
      <c r="E10" s="50">
        <v>15515</v>
      </c>
      <c r="F10" s="51">
        <v>40598</v>
      </c>
      <c r="G10" s="50">
        <v>41138</v>
      </c>
      <c r="H10" s="51">
        <v>114708</v>
      </c>
      <c r="I10" s="52">
        <v>10.5</v>
      </c>
      <c r="J10" s="53">
        <v>14.3</v>
      </c>
    </row>
    <row r="11" spans="2:10" s="11" customFormat="1" ht="15" x14ac:dyDescent="0.25">
      <c r="B11" s="6" t="s">
        <v>53</v>
      </c>
      <c r="C11" s="50">
        <v>42</v>
      </c>
      <c r="D11" s="51">
        <v>62</v>
      </c>
      <c r="E11" s="50">
        <v>24310</v>
      </c>
      <c r="F11" s="51">
        <v>49023</v>
      </c>
      <c r="G11" s="50">
        <v>51480</v>
      </c>
      <c r="H11" s="51">
        <v>122746</v>
      </c>
      <c r="I11" s="52">
        <v>9.1999999999999993</v>
      </c>
      <c r="J11" s="53">
        <v>16.399999999999999</v>
      </c>
    </row>
    <row r="12" spans="2:10" s="11" customFormat="1" ht="15" x14ac:dyDescent="0.25">
      <c r="B12" s="6" t="s">
        <v>54</v>
      </c>
      <c r="C12" s="50">
        <v>90</v>
      </c>
      <c r="D12" s="51">
        <v>135</v>
      </c>
      <c r="E12" s="50">
        <v>87859</v>
      </c>
      <c r="F12" s="51">
        <v>155035</v>
      </c>
      <c r="G12" s="50">
        <v>276283</v>
      </c>
      <c r="H12" s="51">
        <v>764953</v>
      </c>
      <c r="I12" s="52">
        <v>16.600000000000001</v>
      </c>
      <c r="J12" s="53">
        <v>19.5</v>
      </c>
    </row>
    <row r="13" spans="2:10" s="11" customFormat="1" ht="15" x14ac:dyDescent="0.25">
      <c r="B13" s="6" t="s">
        <v>47</v>
      </c>
      <c r="C13" s="50">
        <v>33</v>
      </c>
      <c r="D13" s="51">
        <v>56</v>
      </c>
      <c r="E13" s="50">
        <v>59292</v>
      </c>
      <c r="F13" s="51">
        <v>143968</v>
      </c>
      <c r="G13" s="50">
        <v>496409</v>
      </c>
      <c r="H13" s="51">
        <v>674013</v>
      </c>
      <c r="I13" s="52">
        <v>48.8</v>
      </c>
      <c r="J13" s="53">
        <v>54</v>
      </c>
    </row>
    <row r="14" spans="2:10" s="11" customFormat="1" ht="15" x14ac:dyDescent="0.25">
      <c r="B14" s="6" t="s">
        <v>55</v>
      </c>
      <c r="C14" s="50">
        <v>6</v>
      </c>
      <c r="D14" s="51">
        <v>8</v>
      </c>
      <c r="E14" s="50">
        <v>5785</v>
      </c>
      <c r="F14" s="51">
        <v>6735</v>
      </c>
      <c r="G14" s="50">
        <v>12759</v>
      </c>
      <c r="H14" s="51">
        <v>15154</v>
      </c>
      <c r="I14" s="52">
        <v>10.199999999999999</v>
      </c>
      <c r="J14" s="53">
        <v>11.1</v>
      </c>
    </row>
    <row r="15" spans="2:10" s="11" customFormat="1" ht="15" x14ac:dyDescent="0.25">
      <c r="B15" s="6" t="s">
        <v>48</v>
      </c>
      <c r="C15" s="50">
        <v>18</v>
      </c>
      <c r="D15" s="51">
        <v>22</v>
      </c>
      <c r="E15" s="50">
        <v>18322</v>
      </c>
      <c r="F15" s="51">
        <v>33421</v>
      </c>
      <c r="G15" s="50">
        <v>52852</v>
      </c>
      <c r="H15" s="51">
        <v>99682</v>
      </c>
      <c r="I15" s="52">
        <v>26</v>
      </c>
      <c r="J15" s="53">
        <v>39.299999999999997</v>
      </c>
    </row>
    <row r="16" spans="2:10" s="11" customFormat="1" ht="15" x14ac:dyDescent="0.25">
      <c r="B16" s="6" t="s">
        <v>45</v>
      </c>
      <c r="C16" s="50">
        <v>67</v>
      </c>
      <c r="D16" s="51">
        <v>114</v>
      </c>
      <c r="E16" s="50">
        <v>101402</v>
      </c>
      <c r="F16" s="51">
        <v>151802</v>
      </c>
      <c r="G16" s="50">
        <v>287072</v>
      </c>
      <c r="H16" s="51">
        <v>459198</v>
      </c>
      <c r="I16" s="52">
        <v>27.1</v>
      </c>
      <c r="J16" s="53">
        <v>29</v>
      </c>
    </row>
    <row r="17" spans="2:10" s="11" customFormat="1" ht="15" x14ac:dyDescent="0.25">
      <c r="B17" s="6" t="s">
        <v>56</v>
      </c>
      <c r="C17" s="50">
        <v>111</v>
      </c>
      <c r="D17" s="51">
        <v>159</v>
      </c>
      <c r="E17" s="50">
        <v>67513</v>
      </c>
      <c r="F17" s="51">
        <v>112594</v>
      </c>
      <c r="G17" s="50">
        <v>153675</v>
      </c>
      <c r="H17" s="51">
        <v>318013</v>
      </c>
      <c r="I17" s="52">
        <v>26.6</v>
      </c>
      <c r="J17" s="53">
        <v>30.7</v>
      </c>
    </row>
    <row r="18" spans="2:10" s="11" customFormat="1" ht="15" x14ac:dyDescent="0.25">
      <c r="B18" s="6" t="s">
        <v>23</v>
      </c>
      <c r="C18" s="50">
        <f t="shared" ref="C18:H18" si="0">SUM(C10:C17)</f>
        <v>410</v>
      </c>
      <c r="D18" s="51">
        <f t="shared" si="0"/>
        <v>628</v>
      </c>
      <c r="E18" s="50">
        <f t="shared" si="0"/>
        <v>379998</v>
      </c>
      <c r="F18" s="51">
        <f t="shared" si="0"/>
        <v>693176</v>
      </c>
      <c r="G18" s="50">
        <f t="shared" si="0"/>
        <v>1371668</v>
      </c>
      <c r="H18" s="51">
        <f t="shared" si="0"/>
        <v>2568467</v>
      </c>
      <c r="I18" s="52">
        <v>24.5</v>
      </c>
      <c r="J18" s="53">
        <v>26.4</v>
      </c>
    </row>
    <row r="19" spans="2:10" s="11" customFormat="1" ht="15" x14ac:dyDescent="0.25">
      <c r="B19" s="41"/>
      <c r="C19" s="35"/>
      <c r="D19" s="35"/>
      <c r="E19" s="35"/>
      <c r="F19" s="35"/>
      <c r="G19" s="35"/>
      <c r="H19" s="35"/>
      <c r="I19" s="35"/>
    </row>
    <row r="84" spans="2:2" x14ac:dyDescent="0.25">
      <c r="B84" s="56"/>
    </row>
    <row r="85" spans="2:2" x14ac:dyDescent="0.25">
      <c r="B85" s="56"/>
    </row>
    <row r="86" spans="2:2" x14ac:dyDescent="0.25">
      <c r="B86" s="56"/>
    </row>
    <row r="218" spans="2:9" x14ac:dyDescent="0.25">
      <c r="B218" s="56"/>
      <c r="C218" s="55"/>
      <c r="E218" s="55"/>
      <c r="F218" s="55"/>
      <c r="I218" s="55"/>
    </row>
    <row r="219" spans="2:9" x14ac:dyDescent="0.25">
      <c r="B219" s="56"/>
      <c r="C219" s="55"/>
      <c r="I219" s="55"/>
    </row>
  </sheetData>
  <mergeCells count="5">
    <mergeCell ref="I218:I219"/>
    <mergeCell ref="B84:B86"/>
    <mergeCell ref="B218:B219"/>
    <mergeCell ref="C218:C219"/>
    <mergeCell ref="E218:F2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Legenda</vt:lpstr>
      <vt:lpstr>1. totale prestiti esteri</vt:lpstr>
      <vt:lpstr>2.  prestiti BIRS</vt:lpstr>
      <vt:lpstr>3. prestiti BEI</vt:lpstr>
      <vt:lpstr>4.  altri prestiti</vt:lpstr>
      <vt:lpstr>5. destinaz prestiti p. classi</vt:lpstr>
      <vt:lpstr>6. destinaz prestiti Regioni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2015-05-03T17:26:35Z</dcterms:created>
  <dcterms:modified xsi:type="dcterms:W3CDTF">2015-05-05T17:22:18Z</dcterms:modified>
</cp:coreProperties>
</file>